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Sheet1" sheetId="1" r:id="rId1"/>
    <sheet name="Sheet2" sheetId="2" r:id="rId2"/>
    <sheet name="Sheet3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<sst xmlns="http://schemas.openxmlformats.org/spreadsheetml/2006/main" count="235" uniqueCount="234">
  <si>
    <t>AW01</t>
  </si>
  <si>
    <t>黒雪姫～アクセル・アサルトver.～</t>
  </si>
  <si>
    <t>BS02</t>
  </si>
  <si>
    <t>柏崎星奈　～モンスター狩人ver.～</t>
  </si>
  <si>
    <t>DN02</t>
  </si>
  <si>
    <t>リューク</t>
  </si>
  <si>
    <t>FB14BM</t>
  </si>
  <si>
    <t>Figutto　戦場ヶ原ひたぎ</t>
  </si>
  <si>
    <t>FG10IK</t>
  </si>
  <si>
    <t>フィぎゅっと　関羽ネコミミver.</t>
  </si>
  <si>
    <t>GD01</t>
  </si>
  <si>
    <t>神月・フェラーリ　</t>
  </si>
  <si>
    <t>GD02</t>
  </si>
  <si>
    <t>星月・フェラーリ　</t>
  </si>
  <si>
    <t>GS05</t>
  </si>
  <si>
    <t>未来～ひろって下さい。ver.～ 限定カラー　</t>
  </si>
  <si>
    <t>HK03</t>
  </si>
  <si>
    <t>HR01</t>
  </si>
  <si>
    <t>徳川千</t>
  </si>
  <si>
    <t>HR02</t>
  </si>
  <si>
    <t>直江兼続</t>
  </si>
  <si>
    <t>筒隠つくし～水着ver.～</t>
  </si>
  <si>
    <t>HW02</t>
  </si>
  <si>
    <t>筒隠月子水着ver.　</t>
  </si>
  <si>
    <t>HW04</t>
  </si>
  <si>
    <t>筒隠月子ネコミミメイドver.　</t>
  </si>
  <si>
    <t>HW05</t>
  </si>
  <si>
    <t>IK1Q</t>
  </si>
  <si>
    <t>IK2D</t>
  </si>
  <si>
    <t>呂蒙子明　水着ver.</t>
  </si>
  <si>
    <t>IK2F　</t>
  </si>
  <si>
    <t>呂布奉先～裸エプロンver.～</t>
  </si>
  <si>
    <t>IS02</t>
  </si>
  <si>
    <t>シャルロット・デュノア</t>
  </si>
  <si>
    <t>MJ01</t>
  </si>
  <si>
    <t>武蔵坊弁慶</t>
  </si>
  <si>
    <t>NN01</t>
  </si>
  <si>
    <t>龍ヶ嬢七々々　</t>
  </si>
  <si>
    <t>NR01</t>
  </si>
  <si>
    <t>ナノリッチVCアスナ　</t>
  </si>
  <si>
    <t>NR02</t>
  </si>
  <si>
    <t>ナノリッチVCキリト</t>
  </si>
  <si>
    <t>NR03</t>
  </si>
  <si>
    <t>ナノリッチアイギス</t>
  </si>
  <si>
    <t>NR07</t>
  </si>
  <si>
    <t>ナノリッチアスナティターニアver</t>
  </si>
  <si>
    <t>NR09</t>
  </si>
  <si>
    <t>レミリア・スカーレット</t>
  </si>
  <si>
    <t>QB25</t>
  </si>
  <si>
    <t>アイリ　DXカラーver.</t>
  </si>
  <si>
    <t>QB51</t>
  </si>
  <si>
    <t>アレインver.2</t>
  </si>
  <si>
    <t>RM01</t>
  </si>
  <si>
    <t>雛苺</t>
  </si>
  <si>
    <t xml:space="preserve">SA03 </t>
  </si>
  <si>
    <t>ユイ　</t>
  </si>
  <si>
    <t>SA11</t>
  </si>
  <si>
    <t>アスナ水着</t>
  </si>
  <si>
    <t>SP01</t>
  </si>
  <si>
    <t>椎名ましろ</t>
  </si>
  <si>
    <t>SW02</t>
  </si>
  <si>
    <t>サクヤMode：ゲルブリッツ　</t>
  </si>
  <si>
    <t>TH17</t>
  </si>
  <si>
    <t>久寿川ささら 下着</t>
  </si>
  <si>
    <t>TI01</t>
  </si>
  <si>
    <t>インデックス</t>
  </si>
  <si>
    <t>TP11</t>
  </si>
  <si>
    <t>TP40</t>
  </si>
  <si>
    <t>伊吹萃香（再々）</t>
  </si>
  <si>
    <t>TP75</t>
  </si>
  <si>
    <t>八雲　紫</t>
  </si>
  <si>
    <t>TP81</t>
  </si>
  <si>
    <t>八坂　神奈子</t>
  </si>
  <si>
    <t>TP95</t>
  </si>
  <si>
    <t>古明地さとり</t>
  </si>
  <si>
    <t>TP106</t>
  </si>
  <si>
    <t>TP108</t>
  </si>
  <si>
    <t>博麗霊夢～POPver.～</t>
  </si>
  <si>
    <t>TP117</t>
  </si>
  <si>
    <t>メディスン・メランコリー</t>
  </si>
  <si>
    <t>TP127</t>
  </si>
  <si>
    <t>TP134</t>
  </si>
  <si>
    <t>鍵山雛～限定ver.～</t>
  </si>
  <si>
    <t>TP159</t>
  </si>
  <si>
    <t>水橋パルスィ</t>
  </si>
  <si>
    <t>TP169</t>
  </si>
  <si>
    <t>村紗水蜜　限定カラー</t>
  </si>
  <si>
    <t>TP176</t>
  </si>
  <si>
    <t>比那名居天子～パープルシャドウカラー</t>
  </si>
  <si>
    <t>TP180</t>
  </si>
  <si>
    <t>VO07</t>
  </si>
  <si>
    <t>一色あかね＆二葉あおい　</t>
  </si>
  <si>
    <t>VO08</t>
  </si>
  <si>
    <t>ビビッドイエロー</t>
  </si>
  <si>
    <t>RM05</t>
  </si>
  <si>
    <t>蒼星石</t>
  </si>
  <si>
    <t>KR01</t>
  </si>
  <si>
    <t>島風</t>
  </si>
  <si>
    <t>SF01</t>
  </si>
  <si>
    <t>品番</t>
  </si>
  <si>
    <t>商品名</t>
  </si>
  <si>
    <t>四宮ひまわり 通常版</t>
  </si>
  <si>
    <t>数量</t>
  </si>
  <si>
    <t>SF02</t>
  </si>
  <si>
    <t>四宮ひまわり やわらかバスト版</t>
  </si>
  <si>
    <t>HW01</t>
  </si>
  <si>
    <t>SY04</t>
  </si>
  <si>
    <t>シャナ水着</t>
  </si>
  <si>
    <t>SA14</t>
  </si>
  <si>
    <t>アスナ水着　限定</t>
  </si>
  <si>
    <t>UM02</t>
  </si>
  <si>
    <t>IS04</t>
  </si>
  <si>
    <t>セシリア</t>
  </si>
  <si>
    <t>TP35</t>
  </si>
  <si>
    <t>因幡てゐ</t>
  </si>
  <si>
    <t>UM01</t>
  </si>
  <si>
    <t>バルタン</t>
  </si>
  <si>
    <t>BD05</t>
  </si>
  <si>
    <t>ヨーコ</t>
  </si>
  <si>
    <t>IK2B</t>
  </si>
  <si>
    <t>呂布奉先</t>
  </si>
  <si>
    <t>IS06</t>
  </si>
  <si>
    <t>DA04</t>
  </si>
  <si>
    <t>時崎狂三</t>
  </si>
  <si>
    <t>IB01</t>
  </si>
  <si>
    <t>白鬼院りりちよ</t>
  </si>
  <si>
    <t>FG01TP</t>
  </si>
  <si>
    <t xml:space="preserve">フィぎゅっと！博麗 霊夢 </t>
  </si>
  <si>
    <t>TH24</t>
  </si>
  <si>
    <t>ファイター環</t>
  </si>
  <si>
    <t>TP113</t>
  </si>
  <si>
    <t>ルーミア</t>
  </si>
  <si>
    <t>十六夜　咲夜～妖々夢～</t>
  </si>
  <si>
    <t>TP12</t>
  </si>
  <si>
    <t>十六夜　咲夜</t>
  </si>
  <si>
    <t>RM06</t>
  </si>
  <si>
    <t>翠星石</t>
  </si>
  <si>
    <t>ST02</t>
  </si>
  <si>
    <t>HD06</t>
  </si>
  <si>
    <t>リアス・グレモリー　通常版</t>
  </si>
  <si>
    <t>HD03</t>
  </si>
  <si>
    <t>リアス・グレモリー　やわらかver.</t>
  </si>
  <si>
    <t>DA09</t>
  </si>
  <si>
    <t>八舞夕弦</t>
  </si>
  <si>
    <t>DA07</t>
  </si>
  <si>
    <t>八十神十香</t>
  </si>
  <si>
    <t>NR16</t>
  </si>
  <si>
    <t>なのリッチ　四糸乃</t>
  </si>
  <si>
    <t>DA08</t>
  </si>
  <si>
    <t>八舞耶俱矢</t>
  </si>
  <si>
    <t>ST03</t>
  </si>
  <si>
    <t>彩弧由貴</t>
  </si>
  <si>
    <t>HD05</t>
  </si>
  <si>
    <t>子猫</t>
  </si>
  <si>
    <t>ST01</t>
  </si>
  <si>
    <t>香津美・リキュール</t>
  </si>
  <si>
    <t>IK85</t>
  </si>
  <si>
    <t>関羽　ネコミミ</t>
  </si>
  <si>
    <t>IK88</t>
  </si>
  <si>
    <t>孫策　晴れ着</t>
  </si>
  <si>
    <t>IK95</t>
  </si>
  <si>
    <t>孫策　晴れ着　限定</t>
  </si>
  <si>
    <t>IK1P</t>
  </si>
  <si>
    <t>孫策　晴れ着　ブラック</t>
  </si>
  <si>
    <t>関羽　ネコミミメイド</t>
  </si>
  <si>
    <t>BC04</t>
  </si>
  <si>
    <t>キリサキキョウコ</t>
  </si>
  <si>
    <t>IK1J</t>
  </si>
  <si>
    <t>孫策　スク水</t>
  </si>
  <si>
    <t>IK1S</t>
  </si>
  <si>
    <t>関羽　ネコミミメイド　ブラック</t>
  </si>
  <si>
    <t>IK1T</t>
  </si>
  <si>
    <t>呂蒙体操着</t>
  </si>
  <si>
    <t>IK1R</t>
  </si>
  <si>
    <t>呂布奉先～チャイナドレス　スケスケブラックカラー</t>
  </si>
  <si>
    <t>QB15</t>
  </si>
  <si>
    <t>ノア</t>
  </si>
  <si>
    <t>QB43</t>
  </si>
  <si>
    <t>ノア　パステル</t>
  </si>
  <si>
    <t>QB19</t>
  </si>
  <si>
    <t>ノア　2P</t>
  </si>
  <si>
    <t>ラウラ・ボーデヴィッヒ</t>
  </si>
  <si>
    <t>OI03</t>
  </si>
  <si>
    <t>高坂桐乃 水着ver.</t>
  </si>
  <si>
    <t>VA01</t>
  </si>
  <si>
    <t>能美クドリャフカ　スク水ver.</t>
  </si>
  <si>
    <t>TP33</t>
  </si>
  <si>
    <t>八意 永琳</t>
  </si>
  <si>
    <t>IK89</t>
  </si>
  <si>
    <t>呂蒙子明</t>
  </si>
  <si>
    <t>QB31</t>
  </si>
  <si>
    <t>アイリ</t>
  </si>
  <si>
    <t>QB40</t>
  </si>
  <si>
    <t>アイリ　2P</t>
  </si>
  <si>
    <t>LTD05</t>
  </si>
  <si>
    <t>呂布奉先　DVD裏ジャケLTD Ver.</t>
  </si>
  <si>
    <t>OI02</t>
  </si>
  <si>
    <t>黒猫-ネコミミver.</t>
  </si>
  <si>
    <t>TP71</t>
  </si>
  <si>
    <t>霧雨魔理沙　香霖堂ver.</t>
  </si>
  <si>
    <t>霧雨魔理沙　レッドヘアー</t>
  </si>
  <si>
    <t>MHP02</t>
  </si>
  <si>
    <t>鴇羽舞衣</t>
  </si>
  <si>
    <t>玖我なつき</t>
  </si>
  <si>
    <t>MHP01</t>
  </si>
  <si>
    <t>HD04</t>
  </si>
  <si>
    <t>姫島 朱乃</t>
  </si>
  <si>
    <t>NR13</t>
  </si>
  <si>
    <t>時崎 狂三(サンプル)</t>
  </si>
  <si>
    <t>SF03</t>
  </si>
  <si>
    <t>SF04</t>
  </si>
  <si>
    <t>高坂 桐乃 (ノーマルver.)</t>
  </si>
  <si>
    <t>高坂 桐乃 (やわらかver.)</t>
  </si>
  <si>
    <t>SS02</t>
  </si>
  <si>
    <t>いろは(プニプニ素材)</t>
  </si>
  <si>
    <t>売価</t>
  </si>
  <si>
    <t>合計</t>
  </si>
  <si>
    <t>小豆梓～水着ver.～限定カラー</t>
  </si>
  <si>
    <t>十六夜咲夜～妖々夢ver.～限定クリアパール</t>
  </si>
  <si>
    <t>買取価格</t>
  </si>
  <si>
    <t>相場帯</t>
  </si>
  <si>
    <t>合計金額</t>
  </si>
  <si>
    <t>希望個数</t>
  </si>
  <si>
    <t>在庫表.xls の互換性レポート</t>
  </si>
  <si>
    <t>2018/10/22 17:43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</si>
  <si>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</si>
  <si>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</si>
  <si>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</si>
  <si>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</si>
  <si>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</si>
  <si>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</si>
  <si>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ゼットン(初回生産限定 リング☆ドリーム女子プロレス大戦限定カードシリアルコード同梱)</t>
  </si>
  <si>
    <t>キディ・フェニル4582221158266</t>
  </si>
  <si>
    <t>ハローキティメガモンスターコスプレコレクション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</si>
</sst>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MS UI Gothic"/>
      <family val="3"/>
    </font>
    <font>
      <sz val="11"/>
      <color indexed="63"/>
      <name val="Arial"/>
      <family val="2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666666"/>
      <name val="MS UI Gothic"/>
      <family val="3"/>
    </font>
    <font>
      <sz val="11"/>
      <color rgb="FF333333"/>
      <name val="Arial"/>
      <family val="2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/>
    </xf>
    <xf numFmtId="5" fontId="0" fillId="0" borderId="11" xfId="0" applyNumberFormat="1" applyFill="1" applyBorder="1" applyAlignment="1">
      <alignment/>
    </xf>
    <xf numFmtId="5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41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16" xfId="0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80" fontId="0" fillId="0" borderId="18" xfId="0" applyNumberFormat="1" applyFill="1" applyBorder="1" applyAlignment="1">
      <alignment/>
    </xf>
    <xf numFmtId="5" fontId="0" fillId="0" borderId="18" xfId="0" applyNumberFormat="1" applyFill="1" applyBorder="1" applyAlignment="1">
      <alignment/>
    </xf>
    <xf numFmtId="0" fontId="43" fillId="34" borderId="19" xfId="0" applyFont="1" applyFill="1" applyBorder="1" applyAlignment="1">
      <alignment/>
    </xf>
    <xf numFmtId="0" fontId="43" fillId="34" borderId="20" xfId="0" applyFont="1" applyFill="1" applyBorder="1" applyAlignment="1">
      <alignment/>
    </xf>
    <xf numFmtId="180" fontId="43" fillId="34" borderId="20" xfId="0" applyNumberFormat="1" applyFont="1" applyFill="1" applyBorder="1" applyAlignment="1">
      <alignment/>
    </xf>
    <xf numFmtId="5" fontId="43" fillId="34" borderId="20" xfId="0" applyNumberFormat="1" applyFont="1" applyFill="1" applyBorder="1" applyAlignment="1">
      <alignment/>
    </xf>
    <xf numFmtId="0" fontId="43" fillId="34" borderId="21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5" fontId="46" fillId="0" borderId="11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5" fontId="47" fillId="0" borderId="11" xfId="0" applyNumberFormat="1" applyFont="1" applyFill="1" applyBorder="1" applyAlignment="1">
      <alignment/>
    </xf>
    <xf numFmtId="0" fontId="47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1:I110" comment="" totalsRowShown="0">
  <autoFilter ref="A1:I110"/>
  <tableColumns count="9">
    <tableColumn id="1" name="品番"/>
    <tableColumn id="2" name="商品名"/>
    <tableColumn id="3" name="数量"/>
    <tableColumn id="4" name="売価"/>
    <tableColumn id="5" name="合計"/>
    <tableColumn id="6" name="買取価格"/>
    <tableColumn id="7" name="相場帯"/>
    <tableColumn id="8" name="希望個数"/>
    <tableColumn id="9" name="合計金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9.00390625" style="5" customWidth="1"/>
    <col min="2" max="2" width="23.25390625" style="5" customWidth="1"/>
    <col min="3" max="3" width="6.75390625" style="5" customWidth="1"/>
    <col min="4" max="4" width="7.50390625" style="6" bestFit="1" customWidth="1"/>
    <col min="5" max="5" width="11.50390625" style="7" bestFit="1" customWidth="1"/>
    <col min="6" max="6" width="10.75390625" style="40" customWidth="1"/>
    <col min="7" max="7" width="9.00390625" style="44" customWidth="1"/>
    <col min="8" max="9" width="10.75390625" style="5" customWidth="1"/>
    <col min="10" max="16384" width="9.00390625" style="5" customWidth="1"/>
  </cols>
  <sheetData>
    <row r="1" spans="1:9" ht="13.5">
      <c r="A1" s="28" t="s">
        <v>99</v>
      </c>
      <c r="B1" s="29" t="s">
        <v>100</v>
      </c>
      <c r="C1" s="29" t="s">
        <v>102</v>
      </c>
      <c r="D1" s="30" t="s">
        <v>215</v>
      </c>
      <c r="E1" s="31" t="s">
        <v>216</v>
      </c>
      <c r="F1" s="36" t="s">
        <v>219</v>
      </c>
      <c r="G1" s="29" t="s">
        <v>220</v>
      </c>
      <c r="H1" s="29" t="s">
        <v>222</v>
      </c>
      <c r="I1" s="32" t="s">
        <v>221</v>
      </c>
    </row>
    <row r="2" spans="1:9" ht="13.5">
      <c r="A2" s="19" t="s">
        <v>0</v>
      </c>
      <c r="B2" s="1" t="s">
        <v>1</v>
      </c>
      <c r="C2" s="1">
        <v>11</v>
      </c>
      <c r="D2" s="2">
        <v>10400</v>
      </c>
      <c r="E2" s="4">
        <f aca="true" t="shared" si="0" ref="E2:E33">C2*D2</f>
        <v>114400</v>
      </c>
      <c r="F2" s="37">
        <f aca="true" t="shared" si="1" ref="F2:F33">D2*0.6</f>
        <v>6240</v>
      </c>
      <c r="G2" s="41">
        <v>1</v>
      </c>
      <c r="H2" s="34">
        <v>11</v>
      </c>
      <c r="I2" s="22">
        <f aca="true" t="shared" si="2" ref="I2:I33">H2*F2</f>
        <v>68640</v>
      </c>
    </row>
    <row r="3" spans="1:9" ht="13.5">
      <c r="A3" s="19" t="s">
        <v>8</v>
      </c>
      <c r="B3" s="1" t="s">
        <v>9</v>
      </c>
      <c r="C3" s="1">
        <v>6</v>
      </c>
      <c r="D3" s="2">
        <v>3800</v>
      </c>
      <c r="E3" s="4">
        <f t="shared" si="0"/>
        <v>22800</v>
      </c>
      <c r="F3" s="37">
        <f t="shared" si="1"/>
        <v>2280</v>
      </c>
      <c r="G3" s="41">
        <v>1</v>
      </c>
      <c r="H3" s="34">
        <v>6</v>
      </c>
      <c r="I3" s="22">
        <f t="shared" si="2"/>
        <v>13680</v>
      </c>
    </row>
    <row r="4" spans="1:9" ht="13.5">
      <c r="A4" s="19" t="s">
        <v>14</v>
      </c>
      <c r="B4" s="1" t="s">
        <v>15</v>
      </c>
      <c r="C4" s="1">
        <v>12</v>
      </c>
      <c r="D4" s="2">
        <v>7500</v>
      </c>
      <c r="E4" s="4">
        <f t="shared" si="0"/>
        <v>90000</v>
      </c>
      <c r="F4" s="37">
        <f t="shared" si="1"/>
        <v>4500</v>
      </c>
      <c r="G4" s="41">
        <v>1</v>
      </c>
      <c r="H4" s="34">
        <v>12</v>
      </c>
      <c r="I4" s="22">
        <f t="shared" si="2"/>
        <v>54000</v>
      </c>
    </row>
    <row r="5" spans="1:9" ht="13.5">
      <c r="A5" s="19" t="s">
        <v>17</v>
      </c>
      <c r="B5" s="1" t="s">
        <v>18</v>
      </c>
      <c r="C5" s="1">
        <v>12</v>
      </c>
      <c r="D5" s="2">
        <v>8800</v>
      </c>
      <c r="E5" s="4">
        <f t="shared" si="0"/>
        <v>105600</v>
      </c>
      <c r="F5" s="37">
        <f t="shared" si="1"/>
        <v>5280</v>
      </c>
      <c r="G5" s="41">
        <v>1</v>
      </c>
      <c r="H5" s="34">
        <v>8</v>
      </c>
      <c r="I5" s="22">
        <f t="shared" si="2"/>
        <v>42240</v>
      </c>
    </row>
    <row r="6" spans="1:9" ht="13.5">
      <c r="A6" s="19" t="s">
        <v>19</v>
      </c>
      <c r="B6" s="1" t="s">
        <v>20</v>
      </c>
      <c r="C6" s="1">
        <v>1</v>
      </c>
      <c r="D6" s="2">
        <v>8950</v>
      </c>
      <c r="E6" s="4">
        <f t="shared" si="0"/>
        <v>8950</v>
      </c>
      <c r="F6" s="37">
        <f t="shared" si="1"/>
        <v>5370</v>
      </c>
      <c r="G6" s="41">
        <v>1</v>
      </c>
      <c r="H6" s="34">
        <v>1</v>
      </c>
      <c r="I6" s="22">
        <f t="shared" si="2"/>
        <v>5370</v>
      </c>
    </row>
    <row r="7" spans="1:9" ht="13.5">
      <c r="A7" s="19" t="s">
        <v>105</v>
      </c>
      <c r="B7" s="1" t="s">
        <v>21</v>
      </c>
      <c r="C7" s="1">
        <v>30</v>
      </c>
      <c r="D7" s="2">
        <v>8800</v>
      </c>
      <c r="E7" s="4">
        <f t="shared" si="0"/>
        <v>264000</v>
      </c>
      <c r="F7" s="37">
        <f t="shared" si="1"/>
        <v>5280</v>
      </c>
      <c r="G7" s="41">
        <v>1</v>
      </c>
      <c r="H7" s="34">
        <v>15</v>
      </c>
      <c r="I7" s="22">
        <f t="shared" si="2"/>
        <v>79200</v>
      </c>
    </row>
    <row r="8" spans="1:9" ht="13.5">
      <c r="A8" s="19" t="s">
        <v>22</v>
      </c>
      <c r="B8" s="1" t="s">
        <v>23</v>
      </c>
      <c r="C8" s="1">
        <v>2</v>
      </c>
      <c r="D8" s="2">
        <v>7200</v>
      </c>
      <c r="E8" s="4">
        <f t="shared" si="0"/>
        <v>14400</v>
      </c>
      <c r="F8" s="37">
        <f t="shared" si="1"/>
        <v>4320</v>
      </c>
      <c r="G8" s="41">
        <v>1</v>
      </c>
      <c r="H8" s="34">
        <v>2</v>
      </c>
      <c r="I8" s="22">
        <f t="shared" si="2"/>
        <v>8640</v>
      </c>
    </row>
    <row r="9" spans="1:9" ht="13.5">
      <c r="A9" s="19" t="s">
        <v>24</v>
      </c>
      <c r="B9" s="1" t="s">
        <v>25</v>
      </c>
      <c r="C9" s="1">
        <v>4</v>
      </c>
      <c r="D9" s="2">
        <v>9800</v>
      </c>
      <c r="E9" s="4">
        <f t="shared" si="0"/>
        <v>39200</v>
      </c>
      <c r="F9" s="37">
        <f t="shared" si="1"/>
        <v>5880</v>
      </c>
      <c r="G9" s="41">
        <v>1</v>
      </c>
      <c r="H9" s="34">
        <v>4</v>
      </c>
      <c r="I9" s="22">
        <f t="shared" si="2"/>
        <v>23520</v>
      </c>
    </row>
    <row r="10" spans="1:9" ht="13.5">
      <c r="A10" s="19" t="s">
        <v>26</v>
      </c>
      <c r="B10" s="1" t="s">
        <v>217</v>
      </c>
      <c r="C10" s="1">
        <v>9</v>
      </c>
      <c r="D10" s="2">
        <v>8800</v>
      </c>
      <c r="E10" s="4">
        <f t="shared" si="0"/>
        <v>79200</v>
      </c>
      <c r="F10" s="37">
        <f t="shared" si="1"/>
        <v>5280</v>
      </c>
      <c r="G10" s="41">
        <v>1</v>
      </c>
      <c r="H10" s="34">
        <v>9</v>
      </c>
      <c r="I10" s="22">
        <f t="shared" si="2"/>
        <v>47520</v>
      </c>
    </row>
    <row r="11" spans="1:9" ht="13.5">
      <c r="A11" s="19" t="s">
        <v>30</v>
      </c>
      <c r="B11" s="1" t="s">
        <v>31</v>
      </c>
      <c r="C11" s="1">
        <v>5</v>
      </c>
      <c r="D11" s="2">
        <v>9400</v>
      </c>
      <c r="E11" s="4">
        <f t="shared" si="0"/>
        <v>47000</v>
      </c>
      <c r="F11" s="37">
        <f t="shared" si="1"/>
        <v>5640</v>
      </c>
      <c r="G11" s="41">
        <v>1</v>
      </c>
      <c r="H11" s="34">
        <v>5</v>
      </c>
      <c r="I11" s="22">
        <f t="shared" si="2"/>
        <v>28200</v>
      </c>
    </row>
    <row r="12" spans="1:9" ht="13.5">
      <c r="A12" s="19" t="s">
        <v>32</v>
      </c>
      <c r="B12" s="1" t="s">
        <v>33</v>
      </c>
      <c r="C12" s="1">
        <v>2</v>
      </c>
      <c r="D12" s="2">
        <v>8900</v>
      </c>
      <c r="E12" s="4">
        <f t="shared" si="0"/>
        <v>17800</v>
      </c>
      <c r="F12" s="37">
        <f t="shared" si="1"/>
        <v>5340</v>
      </c>
      <c r="G12" s="41">
        <v>1</v>
      </c>
      <c r="H12" s="34">
        <v>2</v>
      </c>
      <c r="I12" s="22">
        <f t="shared" si="2"/>
        <v>10680</v>
      </c>
    </row>
    <row r="13" spans="1:9" ht="13.5">
      <c r="A13" s="19" t="s">
        <v>36</v>
      </c>
      <c r="B13" s="1" t="s">
        <v>37</v>
      </c>
      <c r="C13" s="1">
        <v>4</v>
      </c>
      <c r="D13" s="2">
        <v>8800</v>
      </c>
      <c r="E13" s="4">
        <f t="shared" si="0"/>
        <v>35200</v>
      </c>
      <c r="F13" s="37">
        <f t="shared" si="1"/>
        <v>5280</v>
      </c>
      <c r="G13" s="41">
        <v>1</v>
      </c>
      <c r="H13" s="34">
        <v>4</v>
      </c>
      <c r="I13" s="22">
        <f t="shared" si="2"/>
        <v>21120</v>
      </c>
    </row>
    <row r="14" spans="1:9" ht="13.5">
      <c r="A14" s="19" t="s">
        <v>38</v>
      </c>
      <c r="B14" s="1" t="s">
        <v>39</v>
      </c>
      <c r="C14" s="1">
        <v>10</v>
      </c>
      <c r="D14" s="2">
        <v>3800</v>
      </c>
      <c r="E14" s="4">
        <f t="shared" si="0"/>
        <v>38000</v>
      </c>
      <c r="F14" s="37">
        <f t="shared" si="1"/>
        <v>2280</v>
      </c>
      <c r="G14" s="41">
        <v>1</v>
      </c>
      <c r="H14" s="34">
        <v>10</v>
      </c>
      <c r="I14" s="22">
        <f t="shared" si="2"/>
        <v>22800</v>
      </c>
    </row>
    <row r="15" spans="1:9" ht="13.5">
      <c r="A15" s="19" t="s">
        <v>40</v>
      </c>
      <c r="B15" s="1" t="s">
        <v>41</v>
      </c>
      <c r="C15" s="1">
        <v>12</v>
      </c>
      <c r="D15" s="2">
        <v>3800</v>
      </c>
      <c r="E15" s="4">
        <f t="shared" si="0"/>
        <v>45600</v>
      </c>
      <c r="F15" s="37">
        <f t="shared" si="1"/>
        <v>2280</v>
      </c>
      <c r="G15" s="41">
        <v>1</v>
      </c>
      <c r="H15" s="34">
        <v>12</v>
      </c>
      <c r="I15" s="22">
        <f t="shared" si="2"/>
        <v>27360</v>
      </c>
    </row>
    <row r="16" spans="1:9" ht="13.5">
      <c r="A16" s="19" t="s">
        <v>44</v>
      </c>
      <c r="B16" s="1" t="s">
        <v>45</v>
      </c>
      <c r="C16" s="1">
        <v>12</v>
      </c>
      <c r="D16" s="2">
        <v>3950</v>
      </c>
      <c r="E16" s="4">
        <f t="shared" si="0"/>
        <v>47400</v>
      </c>
      <c r="F16" s="37">
        <f t="shared" si="1"/>
        <v>2370</v>
      </c>
      <c r="G16" s="41">
        <v>1</v>
      </c>
      <c r="H16" s="34">
        <v>12</v>
      </c>
      <c r="I16" s="22">
        <f t="shared" si="2"/>
        <v>28440</v>
      </c>
    </row>
    <row r="17" spans="1:9" ht="13.5">
      <c r="A17" s="19" t="s">
        <v>46</v>
      </c>
      <c r="B17" s="1" t="s">
        <v>47</v>
      </c>
      <c r="C17" s="1">
        <v>6</v>
      </c>
      <c r="D17" s="2">
        <v>3900</v>
      </c>
      <c r="E17" s="4">
        <f t="shared" si="0"/>
        <v>23400</v>
      </c>
      <c r="F17" s="37">
        <f t="shared" si="1"/>
        <v>2340</v>
      </c>
      <c r="G17" s="41">
        <v>1</v>
      </c>
      <c r="H17" s="34">
        <v>6</v>
      </c>
      <c r="I17" s="22">
        <f t="shared" si="2"/>
        <v>14040</v>
      </c>
    </row>
    <row r="18" spans="1:9" ht="13.5">
      <c r="A18" s="19" t="s">
        <v>50</v>
      </c>
      <c r="B18" s="1" t="s">
        <v>51</v>
      </c>
      <c r="C18" s="1">
        <v>20</v>
      </c>
      <c r="D18" s="2">
        <v>9900</v>
      </c>
      <c r="E18" s="4">
        <f t="shared" si="0"/>
        <v>198000</v>
      </c>
      <c r="F18" s="37">
        <f t="shared" si="1"/>
        <v>5940</v>
      </c>
      <c r="G18" s="41">
        <v>1</v>
      </c>
      <c r="H18" s="34">
        <v>20</v>
      </c>
      <c r="I18" s="22">
        <f t="shared" si="2"/>
        <v>118800</v>
      </c>
    </row>
    <row r="19" spans="1:9" ht="13.5">
      <c r="A19" s="19" t="s">
        <v>54</v>
      </c>
      <c r="B19" s="1" t="s">
        <v>55</v>
      </c>
      <c r="C19" s="1">
        <v>3</v>
      </c>
      <c r="D19" s="2">
        <v>9200</v>
      </c>
      <c r="E19" s="4">
        <f t="shared" si="0"/>
        <v>27600</v>
      </c>
      <c r="F19" s="37">
        <f t="shared" si="1"/>
        <v>5520</v>
      </c>
      <c r="G19" s="41">
        <v>1</v>
      </c>
      <c r="H19" s="34">
        <v>3</v>
      </c>
      <c r="I19" s="22">
        <f t="shared" si="2"/>
        <v>16560</v>
      </c>
    </row>
    <row r="20" spans="1:9" ht="13.5">
      <c r="A20" s="19" t="s">
        <v>56</v>
      </c>
      <c r="B20" s="1" t="s">
        <v>57</v>
      </c>
      <c r="C20" s="1">
        <v>4</v>
      </c>
      <c r="D20" s="2">
        <v>7980</v>
      </c>
      <c r="E20" s="4">
        <f t="shared" si="0"/>
        <v>31920</v>
      </c>
      <c r="F20" s="37">
        <f t="shared" si="1"/>
        <v>4788</v>
      </c>
      <c r="G20" s="41">
        <v>1</v>
      </c>
      <c r="H20" s="34">
        <v>4</v>
      </c>
      <c r="I20" s="22">
        <f t="shared" si="2"/>
        <v>19152</v>
      </c>
    </row>
    <row r="21" spans="1:9" ht="13.5">
      <c r="A21" s="19" t="s">
        <v>60</v>
      </c>
      <c r="B21" s="1" t="s">
        <v>61</v>
      </c>
      <c r="C21" s="1">
        <v>12</v>
      </c>
      <c r="D21" s="2">
        <v>9200</v>
      </c>
      <c r="E21" s="4">
        <f t="shared" si="0"/>
        <v>110400</v>
      </c>
      <c r="F21" s="37">
        <f t="shared" si="1"/>
        <v>5520</v>
      </c>
      <c r="G21" s="41">
        <v>1</v>
      </c>
      <c r="H21" s="34">
        <v>12</v>
      </c>
      <c r="I21" s="22">
        <f t="shared" si="2"/>
        <v>66240</v>
      </c>
    </row>
    <row r="22" spans="1:9" ht="13.5">
      <c r="A22" s="19" t="s">
        <v>64</v>
      </c>
      <c r="B22" s="1" t="s">
        <v>65</v>
      </c>
      <c r="C22" s="1">
        <v>3</v>
      </c>
      <c r="D22" s="2">
        <v>8800</v>
      </c>
      <c r="E22" s="4">
        <f t="shared" si="0"/>
        <v>26400</v>
      </c>
      <c r="F22" s="37">
        <f t="shared" si="1"/>
        <v>5280</v>
      </c>
      <c r="G22" s="41">
        <v>1</v>
      </c>
      <c r="H22" s="34">
        <v>3</v>
      </c>
      <c r="I22" s="22">
        <f t="shared" si="2"/>
        <v>15840</v>
      </c>
    </row>
    <row r="23" spans="1:9" ht="13.5">
      <c r="A23" s="19" t="s">
        <v>71</v>
      </c>
      <c r="B23" s="1" t="s">
        <v>72</v>
      </c>
      <c r="C23" s="1">
        <v>5</v>
      </c>
      <c r="D23" s="2">
        <v>8400</v>
      </c>
      <c r="E23" s="4">
        <f t="shared" si="0"/>
        <v>42000</v>
      </c>
      <c r="F23" s="37">
        <f t="shared" si="1"/>
        <v>5040</v>
      </c>
      <c r="G23" s="41">
        <v>1</v>
      </c>
      <c r="H23" s="34">
        <v>5</v>
      </c>
      <c r="I23" s="22">
        <f t="shared" si="2"/>
        <v>25200</v>
      </c>
    </row>
    <row r="24" spans="1:9" ht="13.5">
      <c r="A24" s="19" t="s">
        <v>75</v>
      </c>
      <c r="B24" s="1" t="s">
        <v>132</v>
      </c>
      <c r="C24" s="1">
        <v>3</v>
      </c>
      <c r="D24" s="2">
        <v>7600</v>
      </c>
      <c r="E24" s="4">
        <f t="shared" si="0"/>
        <v>22800</v>
      </c>
      <c r="F24" s="37">
        <f t="shared" si="1"/>
        <v>4560</v>
      </c>
      <c r="G24" s="41">
        <v>1</v>
      </c>
      <c r="H24" s="34">
        <v>3</v>
      </c>
      <c r="I24" s="22">
        <f t="shared" si="2"/>
        <v>13680</v>
      </c>
    </row>
    <row r="25" spans="1:9" ht="13.5">
      <c r="A25" s="19" t="s">
        <v>78</v>
      </c>
      <c r="B25" s="1" t="s">
        <v>79</v>
      </c>
      <c r="C25" s="1">
        <v>2</v>
      </c>
      <c r="D25" s="2">
        <v>7980</v>
      </c>
      <c r="E25" s="4">
        <f t="shared" si="0"/>
        <v>15960</v>
      </c>
      <c r="F25" s="37">
        <f t="shared" si="1"/>
        <v>4788</v>
      </c>
      <c r="G25" s="41">
        <v>1</v>
      </c>
      <c r="H25" s="34">
        <v>2</v>
      </c>
      <c r="I25" s="22">
        <f t="shared" si="2"/>
        <v>9576</v>
      </c>
    </row>
    <row r="26" spans="1:9" ht="13.5">
      <c r="A26" s="19" t="s">
        <v>80</v>
      </c>
      <c r="B26" s="1" t="s">
        <v>199</v>
      </c>
      <c r="C26" s="1">
        <v>2</v>
      </c>
      <c r="D26" s="2">
        <v>8500</v>
      </c>
      <c r="E26" s="4">
        <f t="shared" si="0"/>
        <v>17000</v>
      </c>
      <c r="F26" s="37">
        <f t="shared" si="1"/>
        <v>5100</v>
      </c>
      <c r="G26" s="41">
        <v>1</v>
      </c>
      <c r="H26" s="34">
        <v>2</v>
      </c>
      <c r="I26" s="22">
        <f t="shared" si="2"/>
        <v>10200</v>
      </c>
    </row>
    <row r="27" spans="1:9" ht="13.5">
      <c r="A27" s="19" t="s">
        <v>81</v>
      </c>
      <c r="B27" s="1" t="s">
        <v>82</v>
      </c>
      <c r="C27" s="1">
        <v>12</v>
      </c>
      <c r="D27" s="2">
        <v>7500</v>
      </c>
      <c r="E27" s="4">
        <f t="shared" si="0"/>
        <v>90000</v>
      </c>
      <c r="F27" s="37">
        <f t="shared" si="1"/>
        <v>4500</v>
      </c>
      <c r="G27" s="41">
        <v>1</v>
      </c>
      <c r="H27" s="34">
        <v>5</v>
      </c>
      <c r="I27" s="22">
        <f t="shared" si="2"/>
        <v>22500</v>
      </c>
    </row>
    <row r="28" spans="1:9" ht="13.5">
      <c r="A28" s="19" t="s">
        <v>83</v>
      </c>
      <c r="B28" s="1" t="s">
        <v>84</v>
      </c>
      <c r="C28" s="1">
        <v>2</v>
      </c>
      <c r="D28" s="2">
        <v>8600</v>
      </c>
      <c r="E28" s="4">
        <f t="shared" si="0"/>
        <v>17200</v>
      </c>
      <c r="F28" s="37">
        <f t="shared" si="1"/>
        <v>5160</v>
      </c>
      <c r="G28" s="41">
        <v>1</v>
      </c>
      <c r="H28" s="34">
        <v>2</v>
      </c>
      <c r="I28" s="22">
        <f t="shared" si="2"/>
        <v>10320</v>
      </c>
    </row>
    <row r="29" spans="1:9" ht="13.5">
      <c r="A29" s="19" t="s">
        <v>87</v>
      </c>
      <c r="B29" s="1" t="s">
        <v>88</v>
      </c>
      <c r="C29" s="1">
        <v>2</v>
      </c>
      <c r="D29" s="2">
        <v>7500</v>
      </c>
      <c r="E29" s="4">
        <f t="shared" si="0"/>
        <v>15000</v>
      </c>
      <c r="F29" s="37">
        <f t="shared" si="1"/>
        <v>4500</v>
      </c>
      <c r="G29" s="41">
        <v>1</v>
      </c>
      <c r="H29" s="34">
        <v>2</v>
      </c>
      <c r="I29" s="22">
        <f t="shared" si="2"/>
        <v>9000</v>
      </c>
    </row>
    <row r="30" spans="1:9" ht="13.5">
      <c r="A30" s="19" t="s">
        <v>89</v>
      </c>
      <c r="B30" s="1" t="s">
        <v>218</v>
      </c>
      <c r="C30" s="1">
        <v>4</v>
      </c>
      <c r="D30" s="2">
        <v>7600</v>
      </c>
      <c r="E30" s="4">
        <f t="shared" si="0"/>
        <v>30400</v>
      </c>
      <c r="F30" s="37">
        <f t="shared" si="1"/>
        <v>4560</v>
      </c>
      <c r="G30" s="41">
        <v>1</v>
      </c>
      <c r="H30" s="34">
        <v>4</v>
      </c>
      <c r="I30" s="22">
        <f t="shared" si="2"/>
        <v>18240</v>
      </c>
    </row>
    <row r="31" spans="1:9" ht="13.5">
      <c r="A31" s="19" t="s">
        <v>98</v>
      </c>
      <c r="B31" s="1" t="s">
        <v>101</v>
      </c>
      <c r="C31" s="1">
        <v>18</v>
      </c>
      <c r="D31" s="2">
        <v>28000</v>
      </c>
      <c r="E31" s="4">
        <f t="shared" si="0"/>
        <v>504000</v>
      </c>
      <c r="F31" s="37">
        <f t="shared" si="1"/>
        <v>16800</v>
      </c>
      <c r="G31" s="41">
        <v>1</v>
      </c>
      <c r="H31" s="34">
        <v>8</v>
      </c>
      <c r="I31" s="22">
        <f t="shared" si="2"/>
        <v>134400</v>
      </c>
    </row>
    <row r="32" spans="1:9" ht="13.5">
      <c r="A32" s="19" t="s">
        <v>103</v>
      </c>
      <c r="B32" s="1" t="s">
        <v>104</v>
      </c>
      <c r="C32" s="1">
        <v>13</v>
      </c>
      <c r="D32" s="2">
        <v>29900</v>
      </c>
      <c r="E32" s="4">
        <f t="shared" si="0"/>
        <v>388700</v>
      </c>
      <c r="F32" s="37">
        <f t="shared" si="1"/>
        <v>17940</v>
      </c>
      <c r="G32" s="41">
        <v>1</v>
      </c>
      <c r="H32" s="34">
        <v>8</v>
      </c>
      <c r="I32" s="22">
        <f t="shared" si="2"/>
        <v>143520</v>
      </c>
    </row>
    <row r="33" spans="1:9" ht="13.5">
      <c r="A33" s="19" t="s">
        <v>209</v>
      </c>
      <c r="B33" s="1" t="s">
        <v>211</v>
      </c>
      <c r="C33" s="1">
        <v>1</v>
      </c>
      <c r="D33" s="2">
        <v>36000</v>
      </c>
      <c r="E33" s="4">
        <f t="shared" si="0"/>
        <v>36000</v>
      </c>
      <c r="F33" s="37">
        <f t="shared" si="1"/>
        <v>21600</v>
      </c>
      <c r="G33" s="41">
        <v>1</v>
      </c>
      <c r="H33" s="34">
        <v>1</v>
      </c>
      <c r="I33" s="22">
        <f t="shared" si="2"/>
        <v>21600</v>
      </c>
    </row>
    <row r="34" spans="1:9" ht="13.5">
      <c r="A34" s="19" t="s">
        <v>210</v>
      </c>
      <c r="B34" s="1" t="s">
        <v>212</v>
      </c>
      <c r="C34" s="1">
        <v>2</v>
      </c>
      <c r="D34" s="2">
        <v>38800</v>
      </c>
      <c r="E34" s="4">
        <f aca="true" t="shared" si="3" ref="E34:E65">C34*D34</f>
        <v>77600</v>
      </c>
      <c r="F34" s="37">
        <f aca="true" t="shared" si="4" ref="F34:F53">D34*0.6</f>
        <v>23280</v>
      </c>
      <c r="G34" s="41">
        <v>1</v>
      </c>
      <c r="H34" s="34">
        <v>2</v>
      </c>
      <c r="I34" s="22">
        <f aca="true" t="shared" si="5" ref="I34:I65">H34*F34</f>
        <v>46560</v>
      </c>
    </row>
    <row r="35" spans="1:9" ht="13.5">
      <c r="A35" s="19" t="s">
        <v>108</v>
      </c>
      <c r="B35" s="1" t="s">
        <v>109</v>
      </c>
      <c r="C35" s="1">
        <v>7</v>
      </c>
      <c r="D35" s="2">
        <v>9200</v>
      </c>
      <c r="E35" s="4">
        <f t="shared" si="3"/>
        <v>64400</v>
      </c>
      <c r="F35" s="37">
        <f t="shared" si="4"/>
        <v>5520</v>
      </c>
      <c r="G35" s="41">
        <v>1</v>
      </c>
      <c r="H35" s="34">
        <v>7</v>
      </c>
      <c r="I35" s="22">
        <f t="shared" si="5"/>
        <v>38640</v>
      </c>
    </row>
    <row r="36" spans="1:9" ht="13.5">
      <c r="A36" s="19" t="s">
        <v>111</v>
      </c>
      <c r="B36" s="1" t="s">
        <v>112</v>
      </c>
      <c r="C36" s="1">
        <v>12</v>
      </c>
      <c r="D36" s="2">
        <v>9900</v>
      </c>
      <c r="E36" s="4">
        <f t="shared" si="3"/>
        <v>118800</v>
      </c>
      <c r="F36" s="37">
        <f t="shared" si="4"/>
        <v>5940</v>
      </c>
      <c r="G36" s="41">
        <v>1</v>
      </c>
      <c r="H36" s="34">
        <v>8</v>
      </c>
      <c r="I36" s="22">
        <f t="shared" si="5"/>
        <v>47520</v>
      </c>
    </row>
    <row r="37" spans="1:9" ht="13.5">
      <c r="A37" s="19" t="s">
        <v>113</v>
      </c>
      <c r="B37" s="1" t="s">
        <v>114</v>
      </c>
      <c r="C37" s="1">
        <v>3</v>
      </c>
      <c r="D37" s="2">
        <v>6800</v>
      </c>
      <c r="E37" s="4">
        <f t="shared" si="3"/>
        <v>20400</v>
      </c>
      <c r="F37" s="37">
        <f t="shared" si="4"/>
        <v>4080</v>
      </c>
      <c r="G37" s="41">
        <v>1</v>
      </c>
      <c r="H37" s="34">
        <v>3</v>
      </c>
      <c r="I37" s="22">
        <f t="shared" si="5"/>
        <v>12240</v>
      </c>
    </row>
    <row r="38" spans="1:9" ht="13.5">
      <c r="A38" s="19" t="s">
        <v>121</v>
      </c>
      <c r="B38" s="1" t="s">
        <v>181</v>
      </c>
      <c r="C38" s="1">
        <v>19</v>
      </c>
      <c r="D38" s="2">
        <v>8200</v>
      </c>
      <c r="E38" s="4">
        <f t="shared" si="3"/>
        <v>155800</v>
      </c>
      <c r="F38" s="37">
        <f t="shared" si="4"/>
        <v>4920</v>
      </c>
      <c r="G38" s="41">
        <v>1</v>
      </c>
      <c r="H38" s="34">
        <v>8</v>
      </c>
      <c r="I38" s="22">
        <f t="shared" si="5"/>
        <v>39360</v>
      </c>
    </row>
    <row r="39" spans="1:9" ht="13.5">
      <c r="A39" s="19" t="s">
        <v>122</v>
      </c>
      <c r="B39" s="1" t="s">
        <v>123</v>
      </c>
      <c r="C39" s="1">
        <v>4</v>
      </c>
      <c r="D39" s="2">
        <v>11500</v>
      </c>
      <c r="E39" s="4">
        <f t="shared" si="3"/>
        <v>46000</v>
      </c>
      <c r="F39" s="37">
        <f t="shared" si="4"/>
        <v>6900</v>
      </c>
      <c r="G39" s="41">
        <v>1</v>
      </c>
      <c r="H39" s="34">
        <v>4</v>
      </c>
      <c r="I39" s="22">
        <f t="shared" si="5"/>
        <v>27600</v>
      </c>
    </row>
    <row r="40" spans="1:9" ht="13.5">
      <c r="A40" s="19" t="s">
        <v>126</v>
      </c>
      <c r="B40" s="9" t="s">
        <v>127</v>
      </c>
      <c r="C40" s="1">
        <v>10</v>
      </c>
      <c r="D40" s="2">
        <v>3800</v>
      </c>
      <c r="E40" s="4">
        <f t="shared" si="3"/>
        <v>38000</v>
      </c>
      <c r="F40" s="37">
        <f t="shared" si="4"/>
        <v>2280</v>
      </c>
      <c r="G40" s="41">
        <v>1</v>
      </c>
      <c r="H40" s="34">
        <v>4</v>
      </c>
      <c r="I40" s="22">
        <f t="shared" si="5"/>
        <v>9120</v>
      </c>
    </row>
    <row r="41" spans="1:9" ht="13.5">
      <c r="A41" s="19" t="s">
        <v>130</v>
      </c>
      <c r="B41" s="9" t="s">
        <v>131</v>
      </c>
      <c r="C41" s="1">
        <v>3</v>
      </c>
      <c r="D41" s="2">
        <v>7800</v>
      </c>
      <c r="E41" s="4">
        <f t="shared" si="3"/>
        <v>23400</v>
      </c>
      <c r="F41" s="37">
        <f t="shared" si="4"/>
        <v>4680</v>
      </c>
      <c r="G41" s="41">
        <v>1</v>
      </c>
      <c r="H41" s="34">
        <v>3</v>
      </c>
      <c r="I41" s="22">
        <f t="shared" si="5"/>
        <v>14040</v>
      </c>
    </row>
    <row r="42" spans="1:9" ht="13.5">
      <c r="A42" s="19" t="s">
        <v>135</v>
      </c>
      <c r="B42" s="9" t="s">
        <v>136</v>
      </c>
      <c r="C42" s="1">
        <v>18</v>
      </c>
      <c r="D42" s="2">
        <v>15556</v>
      </c>
      <c r="E42" s="4">
        <f t="shared" si="3"/>
        <v>280008</v>
      </c>
      <c r="F42" s="37">
        <f t="shared" si="4"/>
        <v>9333.6</v>
      </c>
      <c r="G42" s="41">
        <v>1</v>
      </c>
      <c r="H42" s="34">
        <v>18</v>
      </c>
      <c r="I42" s="22">
        <f t="shared" si="5"/>
        <v>168004.80000000002</v>
      </c>
    </row>
    <row r="43" spans="1:9" ht="13.5">
      <c r="A43" s="19" t="s">
        <v>138</v>
      </c>
      <c r="B43" s="9" t="s">
        <v>139</v>
      </c>
      <c r="C43" s="1">
        <v>6</v>
      </c>
      <c r="D43" s="2">
        <v>11000</v>
      </c>
      <c r="E43" s="4">
        <f t="shared" si="3"/>
        <v>66000</v>
      </c>
      <c r="F43" s="37">
        <f t="shared" si="4"/>
        <v>6600</v>
      </c>
      <c r="G43" s="41">
        <v>1</v>
      </c>
      <c r="H43" s="34">
        <v>6</v>
      </c>
      <c r="I43" s="22">
        <f t="shared" si="5"/>
        <v>39600</v>
      </c>
    </row>
    <row r="44" spans="1:9" ht="13.5">
      <c r="A44" s="19" t="s">
        <v>140</v>
      </c>
      <c r="B44" s="9" t="s">
        <v>141</v>
      </c>
      <c r="C44" s="1">
        <v>6</v>
      </c>
      <c r="D44" s="2">
        <v>11000</v>
      </c>
      <c r="E44" s="4">
        <f t="shared" si="3"/>
        <v>66000</v>
      </c>
      <c r="F44" s="37">
        <f t="shared" si="4"/>
        <v>6600</v>
      </c>
      <c r="G44" s="41">
        <v>1</v>
      </c>
      <c r="H44" s="34">
        <v>6</v>
      </c>
      <c r="I44" s="22">
        <f t="shared" si="5"/>
        <v>39600</v>
      </c>
    </row>
    <row r="45" spans="1:9" ht="13.5">
      <c r="A45" s="19" t="s">
        <v>205</v>
      </c>
      <c r="B45" s="9" t="s">
        <v>206</v>
      </c>
      <c r="C45" s="1">
        <v>12</v>
      </c>
      <c r="D45" s="2">
        <v>11500</v>
      </c>
      <c r="E45" s="4">
        <f t="shared" si="3"/>
        <v>138000</v>
      </c>
      <c r="F45" s="37">
        <f t="shared" si="4"/>
        <v>6900</v>
      </c>
      <c r="G45" s="41">
        <v>1</v>
      </c>
      <c r="H45" s="34">
        <v>12</v>
      </c>
      <c r="I45" s="22">
        <f t="shared" si="5"/>
        <v>82800</v>
      </c>
    </row>
    <row r="46" spans="1:9" ht="13.5">
      <c r="A46" s="19" t="s">
        <v>142</v>
      </c>
      <c r="B46" s="9" t="s">
        <v>143</v>
      </c>
      <c r="C46" s="1">
        <v>13</v>
      </c>
      <c r="D46" s="2">
        <v>12800</v>
      </c>
      <c r="E46" s="4">
        <f t="shared" si="3"/>
        <v>166400</v>
      </c>
      <c r="F46" s="37">
        <f t="shared" si="4"/>
        <v>7680</v>
      </c>
      <c r="G46" s="41">
        <v>1</v>
      </c>
      <c r="H46" s="34">
        <v>13</v>
      </c>
      <c r="I46" s="22">
        <f t="shared" si="5"/>
        <v>99840</v>
      </c>
    </row>
    <row r="47" spans="1:9" ht="13.5">
      <c r="A47" s="19" t="s">
        <v>144</v>
      </c>
      <c r="B47" s="9" t="s">
        <v>145</v>
      </c>
      <c r="C47" s="1">
        <v>14</v>
      </c>
      <c r="D47" s="2">
        <v>12800</v>
      </c>
      <c r="E47" s="4">
        <f t="shared" si="3"/>
        <v>179200</v>
      </c>
      <c r="F47" s="37">
        <f t="shared" si="4"/>
        <v>7680</v>
      </c>
      <c r="G47" s="41">
        <v>1</v>
      </c>
      <c r="H47" s="34">
        <v>14</v>
      </c>
      <c r="I47" s="22">
        <f t="shared" si="5"/>
        <v>107520</v>
      </c>
    </row>
    <row r="48" spans="1:9" ht="13.5">
      <c r="A48" s="19" t="s">
        <v>146</v>
      </c>
      <c r="B48" s="9" t="s">
        <v>147</v>
      </c>
      <c r="C48" s="1">
        <v>11</v>
      </c>
      <c r="D48" s="2">
        <v>4900</v>
      </c>
      <c r="E48" s="4">
        <f t="shared" si="3"/>
        <v>53900</v>
      </c>
      <c r="F48" s="37">
        <f t="shared" si="4"/>
        <v>2940</v>
      </c>
      <c r="G48" s="41">
        <v>1</v>
      </c>
      <c r="H48" s="34">
        <v>11</v>
      </c>
      <c r="I48" s="22">
        <f t="shared" si="5"/>
        <v>32340</v>
      </c>
    </row>
    <row r="49" spans="1:9" ht="13.5">
      <c r="A49" s="19" t="s">
        <v>207</v>
      </c>
      <c r="B49" s="9" t="s">
        <v>208</v>
      </c>
      <c r="C49" s="1">
        <v>12</v>
      </c>
      <c r="D49" s="2">
        <v>4150</v>
      </c>
      <c r="E49" s="4">
        <f t="shared" si="3"/>
        <v>49800</v>
      </c>
      <c r="F49" s="37">
        <f t="shared" si="4"/>
        <v>2490</v>
      </c>
      <c r="G49" s="41">
        <v>1</v>
      </c>
      <c r="H49" s="34">
        <v>12</v>
      </c>
      <c r="I49" s="22">
        <f t="shared" si="5"/>
        <v>29880</v>
      </c>
    </row>
    <row r="50" spans="1:9" ht="13.5">
      <c r="A50" s="19" t="s">
        <v>148</v>
      </c>
      <c r="B50" s="9" t="s">
        <v>149</v>
      </c>
      <c r="C50" s="1">
        <v>18</v>
      </c>
      <c r="D50" s="2">
        <v>12800</v>
      </c>
      <c r="E50" s="4">
        <f t="shared" si="3"/>
        <v>230400</v>
      </c>
      <c r="F50" s="37">
        <f t="shared" si="4"/>
        <v>7680</v>
      </c>
      <c r="G50" s="41">
        <v>1</v>
      </c>
      <c r="H50" s="34">
        <v>18</v>
      </c>
      <c r="I50" s="22">
        <f t="shared" si="5"/>
        <v>138240</v>
      </c>
    </row>
    <row r="51" spans="1:9" ht="13.5">
      <c r="A51" s="19" t="s">
        <v>152</v>
      </c>
      <c r="B51" s="9" t="s">
        <v>153</v>
      </c>
      <c r="C51" s="1">
        <v>1</v>
      </c>
      <c r="D51" s="2">
        <v>11500</v>
      </c>
      <c r="E51" s="4">
        <f t="shared" si="3"/>
        <v>11500</v>
      </c>
      <c r="F51" s="37">
        <f t="shared" si="4"/>
        <v>6900</v>
      </c>
      <c r="G51" s="41">
        <v>1</v>
      </c>
      <c r="H51" s="34">
        <v>1</v>
      </c>
      <c r="I51" s="22">
        <f t="shared" si="5"/>
        <v>6900</v>
      </c>
    </row>
    <row r="52" spans="1:9" ht="13.5">
      <c r="A52" s="19" t="s">
        <v>186</v>
      </c>
      <c r="B52" s="9" t="s">
        <v>187</v>
      </c>
      <c r="C52" s="1">
        <v>1</v>
      </c>
      <c r="D52" s="2">
        <v>6800</v>
      </c>
      <c r="E52" s="4">
        <f t="shared" si="3"/>
        <v>6800</v>
      </c>
      <c r="F52" s="37">
        <f t="shared" si="4"/>
        <v>4080</v>
      </c>
      <c r="G52" s="41">
        <v>1</v>
      </c>
      <c r="H52" s="34">
        <v>1</v>
      </c>
      <c r="I52" s="22">
        <f t="shared" si="5"/>
        <v>4080</v>
      </c>
    </row>
    <row r="53" spans="1:9" ht="13.5">
      <c r="A53" s="19" t="s">
        <v>198</v>
      </c>
      <c r="B53" s="9" t="s">
        <v>200</v>
      </c>
      <c r="C53" s="1">
        <v>1</v>
      </c>
      <c r="D53" s="2">
        <v>6800</v>
      </c>
      <c r="E53" s="4">
        <f t="shared" si="3"/>
        <v>6800</v>
      </c>
      <c r="F53" s="37">
        <f t="shared" si="4"/>
        <v>4080</v>
      </c>
      <c r="G53" s="41">
        <v>1</v>
      </c>
      <c r="H53" s="34">
        <v>1</v>
      </c>
      <c r="I53" s="22">
        <f t="shared" si="5"/>
        <v>4080</v>
      </c>
    </row>
    <row r="54" spans="1:9" ht="13.5">
      <c r="A54" s="19" t="s">
        <v>2</v>
      </c>
      <c r="B54" s="1" t="s">
        <v>3</v>
      </c>
      <c r="C54" s="1">
        <v>6</v>
      </c>
      <c r="D54" s="2">
        <v>7980</v>
      </c>
      <c r="E54" s="4">
        <f t="shared" si="3"/>
        <v>47880</v>
      </c>
      <c r="F54" s="37">
        <v>3500</v>
      </c>
      <c r="G54" s="41">
        <v>2</v>
      </c>
      <c r="H54" s="34">
        <v>6</v>
      </c>
      <c r="I54" s="22">
        <f t="shared" si="5"/>
        <v>21000</v>
      </c>
    </row>
    <row r="55" spans="1:9" ht="13.5">
      <c r="A55" s="19" t="s">
        <v>6</v>
      </c>
      <c r="B55" s="1" t="s">
        <v>7</v>
      </c>
      <c r="C55" s="1">
        <v>6</v>
      </c>
      <c r="D55" s="2">
        <v>4680</v>
      </c>
      <c r="E55" s="4">
        <f t="shared" si="3"/>
        <v>28080</v>
      </c>
      <c r="F55" s="37">
        <v>1000</v>
      </c>
      <c r="G55" s="41">
        <v>2</v>
      </c>
      <c r="H55" s="34">
        <v>6</v>
      </c>
      <c r="I55" s="22">
        <f t="shared" si="5"/>
        <v>6000</v>
      </c>
    </row>
    <row r="56" spans="1:9" ht="13.5">
      <c r="A56" s="19" t="s">
        <v>27</v>
      </c>
      <c r="B56" s="1" t="s">
        <v>164</v>
      </c>
      <c r="C56" s="1">
        <v>2</v>
      </c>
      <c r="D56" s="2">
        <v>8500</v>
      </c>
      <c r="E56" s="4">
        <f t="shared" si="3"/>
        <v>17000</v>
      </c>
      <c r="F56" s="37">
        <v>2000</v>
      </c>
      <c r="G56" s="41">
        <v>2</v>
      </c>
      <c r="H56" s="34">
        <v>2</v>
      </c>
      <c r="I56" s="22">
        <f t="shared" si="5"/>
        <v>4000</v>
      </c>
    </row>
    <row r="57" spans="1:9" ht="13.5">
      <c r="A57" s="19" t="s">
        <v>28</v>
      </c>
      <c r="B57" s="1" t="s">
        <v>29</v>
      </c>
      <c r="C57" s="1">
        <v>3</v>
      </c>
      <c r="D57" s="2">
        <v>6800</v>
      </c>
      <c r="E57" s="4">
        <f t="shared" si="3"/>
        <v>20400</v>
      </c>
      <c r="F57" s="37">
        <v>3000</v>
      </c>
      <c r="G57" s="41">
        <v>2</v>
      </c>
      <c r="H57" s="34">
        <v>3</v>
      </c>
      <c r="I57" s="22">
        <f t="shared" si="5"/>
        <v>9000</v>
      </c>
    </row>
    <row r="58" spans="1:9" ht="13.5">
      <c r="A58" s="19" t="s">
        <v>34</v>
      </c>
      <c r="B58" s="1" t="s">
        <v>35</v>
      </c>
      <c r="C58" s="1">
        <v>6</v>
      </c>
      <c r="D58" s="2">
        <v>9200</v>
      </c>
      <c r="E58" s="4">
        <f t="shared" si="3"/>
        <v>55200</v>
      </c>
      <c r="F58" s="37">
        <v>1000</v>
      </c>
      <c r="G58" s="41">
        <v>2</v>
      </c>
      <c r="H58" s="34">
        <v>6</v>
      </c>
      <c r="I58" s="22">
        <f t="shared" si="5"/>
        <v>6000</v>
      </c>
    </row>
    <row r="59" spans="1:9" ht="13.5">
      <c r="A59" s="19" t="s">
        <v>42</v>
      </c>
      <c r="B59" s="1" t="s">
        <v>43</v>
      </c>
      <c r="C59" s="1">
        <v>18</v>
      </c>
      <c r="D59" s="2">
        <v>6400</v>
      </c>
      <c r="E59" s="4">
        <f t="shared" si="3"/>
        <v>115200</v>
      </c>
      <c r="F59" s="37">
        <v>1000</v>
      </c>
      <c r="G59" s="41">
        <v>2</v>
      </c>
      <c r="H59" s="34">
        <v>12</v>
      </c>
      <c r="I59" s="22">
        <f t="shared" si="5"/>
        <v>12000</v>
      </c>
    </row>
    <row r="60" spans="1:9" ht="13.5">
      <c r="A60" s="19" t="s">
        <v>52</v>
      </c>
      <c r="B60" s="1" t="s">
        <v>53</v>
      </c>
      <c r="C60" s="1">
        <v>6</v>
      </c>
      <c r="D60" s="2">
        <v>12500</v>
      </c>
      <c r="E60" s="4">
        <f t="shared" si="3"/>
        <v>75000</v>
      </c>
      <c r="F60" s="37">
        <v>5000</v>
      </c>
      <c r="G60" s="41">
        <v>2</v>
      </c>
      <c r="H60" s="34">
        <v>6</v>
      </c>
      <c r="I60" s="22">
        <f t="shared" si="5"/>
        <v>30000</v>
      </c>
    </row>
    <row r="61" spans="1:9" ht="13.5">
      <c r="A61" s="19" t="s">
        <v>58</v>
      </c>
      <c r="B61" s="1" t="s">
        <v>59</v>
      </c>
      <c r="C61" s="1">
        <v>12</v>
      </c>
      <c r="D61" s="2">
        <v>7600</v>
      </c>
      <c r="E61" s="4">
        <f t="shared" si="3"/>
        <v>91200</v>
      </c>
      <c r="F61" s="37">
        <v>2500</v>
      </c>
      <c r="G61" s="41">
        <v>2</v>
      </c>
      <c r="H61" s="34">
        <v>12</v>
      </c>
      <c r="I61" s="22">
        <f t="shared" si="5"/>
        <v>30000</v>
      </c>
    </row>
    <row r="62" spans="1:9" ht="13.5">
      <c r="A62" s="19" t="s">
        <v>67</v>
      </c>
      <c r="B62" s="1" t="s">
        <v>68</v>
      </c>
      <c r="C62" s="1">
        <v>6</v>
      </c>
      <c r="D62" s="2">
        <v>8400</v>
      </c>
      <c r="E62" s="4">
        <f t="shared" si="3"/>
        <v>50400</v>
      </c>
      <c r="F62" s="37">
        <v>3000</v>
      </c>
      <c r="G62" s="41">
        <v>2</v>
      </c>
      <c r="H62" s="34">
        <v>6</v>
      </c>
      <c r="I62" s="22">
        <f t="shared" si="5"/>
        <v>18000</v>
      </c>
    </row>
    <row r="63" spans="1:9" ht="13.5">
      <c r="A63" s="19" t="s">
        <v>69</v>
      </c>
      <c r="B63" s="1" t="s">
        <v>70</v>
      </c>
      <c r="C63" s="1">
        <v>9</v>
      </c>
      <c r="D63" s="2">
        <v>8800</v>
      </c>
      <c r="E63" s="4">
        <f t="shared" si="3"/>
        <v>79200</v>
      </c>
      <c r="F63" s="37">
        <v>4000</v>
      </c>
      <c r="G63" s="41">
        <v>2</v>
      </c>
      <c r="H63" s="34">
        <v>9</v>
      </c>
      <c r="I63" s="22">
        <f t="shared" si="5"/>
        <v>36000</v>
      </c>
    </row>
    <row r="64" spans="1:9" ht="13.5">
      <c r="A64" s="19" t="s">
        <v>73</v>
      </c>
      <c r="B64" s="1" t="s">
        <v>74</v>
      </c>
      <c r="C64" s="1">
        <v>24</v>
      </c>
      <c r="D64" s="2">
        <v>7200</v>
      </c>
      <c r="E64" s="4">
        <f t="shared" si="3"/>
        <v>172800</v>
      </c>
      <c r="F64" s="37">
        <v>3000</v>
      </c>
      <c r="G64" s="41">
        <v>2</v>
      </c>
      <c r="H64" s="34">
        <v>24</v>
      </c>
      <c r="I64" s="22">
        <f t="shared" si="5"/>
        <v>72000</v>
      </c>
    </row>
    <row r="65" spans="1:9" ht="13.5">
      <c r="A65" s="19" t="s">
        <v>76</v>
      </c>
      <c r="B65" s="1" t="s">
        <v>77</v>
      </c>
      <c r="C65" s="1">
        <v>2</v>
      </c>
      <c r="D65" s="2">
        <v>7400</v>
      </c>
      <c r="E65" s="4">
        <f t="shared" si="3"/>
        <v>14800</v>
      </c>
      <c r="F65" s="37">
        <v>1500</v>
      </c>
      <c r="G65" s="41">
        <v>2</v>
      </c>
      <c r="H65" s="34">
        <v>2</v>
      </c>
      <c r="I65" s="22">
        <f t="shared" si="5"/>
        <v>3000</v>
      </c>
    </row>
    <row r="66" spans="1:9" ht="13.5">
      <c r="A66" s="19" t="s">
        <v>94</v>
      </c>
      <c r="B66" s="1" t="s">
        <v>95</v>
      </c>
      <c r="C66" s="1">
        <v>6</v>
      </c>
      <c r="D66" s="2">
        <v>12500</v>
      </c>
      <c r="E66" s="4">
        <f aca="true" t="shared" si="6" ref="E66:E97">C66*D66</f>
        <v>75000</v>
      </c>
      <c r="F66" s="37">
        <v>6000</v>
      </c>
      <c r="G66" s="41">
        <v>2</v>
      </c>
      <c r="H66" s="34">
        <v>6</v>
      </c>
      <c r="I66" s="22">
        <f aca="true" t="shared" si="7" ref="I66:I97">H66*F66</f>
        <v>36000</v>
      </c>
    </row>
    <row r="67" spans="1:9" ht="13.5">
      <c r="A67" s="19" t="s">
        <v>106</v>
      </c>
      <c r="B67" s="1" t="s">
        <v>107</v>
      </c>
      <c r="C67" s="1">
        <v>23</v>
      </c>
      <c r="D67" s="2">
        <v>6800</v>
      </c>
      <c r="E67" s="4">
        <f t="shared" si="6"/>
        <v>156400</v>
      </c>
      <c r="F67" s="37">
        <v>1000</v>
      </c>
      <c r="G67" s="41">
        <v>2</v>
      </c>
      <c r="H67" s="34">
        <v>23</v>
      </c>
      <c r="I67" s="22">
        <f t="shared" si="7"/>
        <v>23000</v>
      </c>
    </row>
    <row r="68" spans="1:9" ht="13.5">
      <c r="A68" s="20" t="s">
        <v>110</v>
      </c>
      <c r="B68" s="8" t="s">
        <v>231</v>
      </c>
      <c r="C68" s="1">
        <v>184</v>
      </c>
      <c r="D68" s="2">
        <v>11800</v>
      </c>
      <c r="E68" s="4">
        <f t="shared" si="6"/>
        <v>2171200</v>
      </c>
      <c r="F68" s="37">
        <v>3000</v>
      </c>
      <c r="G68" s="41">
        <v>2</v>
      </c>
      <c r="H68" s="34">
        <v>17</v>
      </c>
      <c r="I68" s="22">
        <f t="shared" si="7"/>
        <v>51000</v>
      </c>
    </row>
    <row r="69" spans="1:9" ht="13.5">
      <c r="A69" s="19" t="s">
        <v>115</v>
      </c>
      <c r="B69" s="1" t="s">
        <v>116</v>
      </c>
      <c r="C69" s="1">
        <v>156</v>
      </c>
      <c r="D69" s="2">
        <v>11800</v>
      </c>
      <c r="E69" s="4">
        <f t="shared" si="6"/>
        <v>1840800</v>
      </c>
      <c r="F69" s="37">
        <v>3000</v>
      </c>
      <c r="G69" s="41">
        <v>2</v>
      </c>
      <c r="H69" s="34">
        <v>17</v>
      </c>
      <c r="I69" s="22">
        <f t="shared" si="7"/>
        <v>51000</v>
      </c>
    </row>
    <row r="70" spans="1:9" ht="13.5">
      <c r="A70" s="21" t="s">
        <v>124</v>
      </c>
      <c r="B70" s="9" t="s">
        <v>125</v>
      </c>
      <c r="C70" s="1">
        <v>12</v>
      </c>
      <c r="D70" s="2">
        <v>8200</v>
      </c>
      <c r="E70" s="4">
        <f t="shared" si="6"/>
        <v>98400</v>
      </c>
      <c r="F70" s="37">
        <v>4000</v>
      </c>
      <c r="G70" s="41">
        <v>2</v>
      </c>
      <c r="H70" s="34">
        <v>12</v>
      </c>
      <c r="I70" s="22">
        <f t="shared" si="7"/>
        <v>48000</v>
      </c>
    </row>
    <row r="71" spans="1:9" ht="13.5">
      <c r="A71" s="21" t="s">
        <v>137</v>
      </c>
      <c r="B71" s="9" t="s">
        <v>232</v>
      </c>
      <c r="C71" s="1">
        <v>10</v>
      </c>
      <c r="D71" s="2">
        <v>9900</v>
      </c>
      <c r="E71" s="4">
        <f t="shared" si="6"/>
        <v>99000</v>
      </c>
      <c r="F71" s="37">
        <v>5000</v>
      </c>
      <c r="G71" s="41">
        <v>2</v>
      </c>
      <c r="H71" s="34">
        <v>10</v>
      </c>
      <c r="I71" s="22">
        <f t="shared" si="7"/>
        <v>50000</v>
      </c>
    </row>
    <row r="72" spans="1:9" ht="13.5">
      <c r="A72" s="21" t="s">
        <v>154</v>
      </c>
      <c r="B72" s="9" t="s">
        <v>155</v>
      </c>
      <c r="C72" s="1">
        <v>10</v>
      </c>
      <c r="D72" s="2">
        <v>11000</v>
      </c>
      <c r="E72" s="4">
        <f t="shared" si="6"/>
        <v>110000</v>
      </c>
      <c r="F72" s="37">
        <v>5000</v>
      </c>
      <c r="G72" s="41">
        <v>2</v>
      </c>
      <c r="H72" s="34">
        <v>10</v>
      </c>
      <c r="I72" s="22">
        <f t="shared" si="7"/>
        <v>50000</v>
      </c>
    </row>
    <row r="73" spans="1:9" ht="13.5">
      <c r="A73" s="19" t="s">
        <v>158</v>
      </c>
      <c r="B73" s="1" t="s">
        <v>159</v>
      </c>
      <c r="C73" s="1">
        <v>2</v>
      </c>
      <c r="D73" s="2">
        <v>8800</v>
      </c>
      <c r="E73" s="4">
        <f t="shared" si="6"/>
        <v>17600</v>
      </c>
      <c r="F73" s="37">
        <v>2000</v>
      </c>
      <c r="G73" s="41">
        <v>2</v>
      </c>
      <c r="H73" s="34">
        <v>2</v>
      </c>
      <c r="I73" s="22">
        <f t="shared" si="7"/>
        <v>4000</v>
      </c>
    </row>
    <row r="74" spans="1:9" ht="13.5">
      <c r="A74" s="19" t="s">
        <v>160</v>
      </c>
      <c r="B74" s="1" t="s">
        <v>161</v>
      </c>
      <c r="C74" s="1">
        <v>2</v>
      </c>
      <c r="D74" s="2">
        <v>8800</v>
      </c>
      <c r="E74" s="4">
        <f t="shared" si="6"/>
        <v>17600</v>
      </c>
      <c r="F74" s="37">
        <v>2000</v>
      </c>
      <c r="G74" s="41">
        <v>2</v>
      </c>
      <c r="H74" s="34">
        <v>2</v>
      </c>
      <c r="I74" s="22">
        <f t="shared" si="7"/>
        <v>4000</v>
      </c>
    </row>
    <row r="75" spans="1:9" ht="13.5">
      <c r="A75" s="19" t="s">
        <v>162</v>
      </c>
      <c r="B75" s="1" t="s">
        <v>163</v>
      </c>
      <c r="C75" s="1">
        <v>2</v>
      </c>
      <c r="D75" s="2">
        <v>8800</v>
      </c>
      <c r="E75" s="4">
        <f t="shared" si="6"/>
        <v>17600</v>
      </c>
      <c r="F75" s="37">
        <v>2000</v>
      </c>
      <c r="G75" s="41">
        <v>2</v>
      </c>
      <c r="H75" s="34">
        <v>2</v>
      </c>
      <c r="I75" s="22">
        <f t="shared" si="7"/>
        <v>4000</v>
      </c>
    </row>
    <row r="76" spans="1:9" ht="13.5">
      <c r="A76" s="21" t="s">
        <v>169</v>
      </c>
      <c r="B76" s="9" t="s">
        <v>170</v>
      </c>
      <c r="C76" s="1">
        <v>2</v>
      </c>
      <c r="D76" s="2">
        <v>8500</v>
      </c>
      <c r="E76" s="4">
        <f t="shared" si="6"/>
        <v>17000</v>
      </c>
      <c r="F76" s="37">
        <v>2000</v>
      </c>
      <c r="G76" s="41">
        <v>2</v>
      </c>
      <c r="H76" s="34">
        <v>2</v>
      </c>
      <c r="I76" s="22">
        <f t="shared" si="7"/>
        <v>4000</v>
      </c>
    </row>
    <row r="77" spans="1:9" ht="13.5">
      <c r="A77" s="21" t="s">
        <v>182</v>
      </c>
      <c r="B77" s="9" t="s">
        <v>183</v>
      </c>
      <c r="C77" s="1">
        <v>4</v>
      </c>
      <c r="D77" s="2">
        <v>8400</v>
      </c>
      <c r="E77" s="4">
        <f t="shared" si="6"/>
        <v>33600</v>
      </c>
      <c r="F77" s="37">
        <v>3000</v>
      </c>
      <c r="G77" s="41">
        <v>2</v>
      </c>
      <c r="H77" s="34">
        <v>4</v>
      </c>
      <c r="I77" s="22">
        <f t="shared" si="7"/>
        <v>12000</v>
      </c>
    </row>
    <row r="78" spans="1:9" ht="13.5">
      <c r="A78" s="19" t="s">
        <v>196</v>
      </c>
      <c r="B78" s="1" t="s">
        <v>197</v>
      </c>
      <c r="C78" s="1">
        <v>12</v>
      </c>
      <c r="D78" s="2">
        <v>8500</v>
      </c>
      <c r="E78" s="4">
        <f t="shared" si="6"/>
        <v>102000</v>
      </c>
      <c r="F78" s="37">
        <v>2000</v>
      </c>
      <c r="G78" s="41">
        <v>2</v>
      </c>
      <c r="H78" s="34">
        <v>12</v>
      </c>
      <c r="I78" s="22">
        <f t="shared" si="7"/>
        <v>24000</v>
      </c>
    </row>
    <row r="79" spans="1:9" ht="13.5">
      <c r="A79" s="19" t="s">
        <v>4</v>
      </c>
      <c r="B79" s="1" t="s">
        <v>5</v>
      </c>
      <c r="C79" s="1">
        <v>24</v>
      </c>
      <c r="D79" s="2">
        <v>17400</v>
      </c>
      <c r="E79" s="4">
        <f t="shared" si="6"/>
        <v>417600</v>
      </c>
      <c r="F79" s="37">
        <v>4000</v>
      </c>
      <c r="G79" s="41">
        <v>3</v>
      </c>
      <c r="H79" s="34">
        <v>14</v>
      </c>
      <c r="I79" s="22">
        <f t="shared" si="7"/>
        <v>56000</v>
      </c>
    </row>
    <row r="80" spans="1:9" ht="13.5">
      <c r="A80" s="19" t="s">
        <v>10</v>
      </c>
      <c r="B80" s="1" t="s">
        <v>11</v>
      </c>
      <c r="C80" s="1">
        <v>4</v>
      </c>
      <c r="D80" s="2">
        <v>9200</v>
      </c>
      <c r="E80" s="4">
        <f t="shared" si="6"/>
        <v>36800</v>
      </c>
      <c r="F80" s="37">
        <v>3000</v>
      </c>
      <c r="G80" s="41">
        <v>3</v>
      </c>
      <c r="H80" s="34">
        <v>4</v>
      </c>
      <c r="I80" s="22">
        <f t="shared" si="7"/>
        <v>12000</v>
      </c>
    </row>
    <row r="81" spans="1:10" ht="13.5">
      <c r="A81" s="19" t="s">
        <v>12</v>
      </c>
      <c r="B81" s="1" t="s">
        <v>13</v>
      </c>
      <c r="C81" s="1">
        <v>24</v>
      </c>
      <c r="D81" s="2">
        <v>8800</v>
      </c>
      <c r="E81" s="4">
        <f t="shared" si="6"/>
        <v>211200</v>
      </c>
      <c r="F81" s="37">
        <v>2500</v>
      </c>
      <c r="G81" s="41">
        <v>3</v>
      </c>
      <c r="H81" s="34">
        <v>24</v>
      </c>
      <c r="I81" s="22">
        <f t="shared" si="7"/>
        <v>60000</v>
      </c>
      <c r="J81" s="10"/>
    </row>
    <row r="82" spans="1:9" ht="13.5">
      <c r="A82" s="19" t="s">
        <v>16</v>
      </c>
      <c r="B82" s="1" t="s">
        <v>233</v>
      </c>
      <c r="C82" s="1">
        <v>348</v>
      </c>
      <c r="D82" s="2">
        <v>4743</v>
      </c>
      <c r="E82" s="4">
        <f t="shared" si="6"/>
        <v>1650564</v>
      </c>
      <c r="F82" s="37">
        <v>500</v>
      </c>
      <c r="G82" s="41">
        <v>3</v>
      </c>
      <c r="H82" s="34">
        <v>50</v>
      </c>
      <c r="I82" s="22">
        <f t="shared" si="7"/>
        <v>25000</v>
      </c>
    </row>
    <row r="83" spans="1:9" ht="13.5">
      <c r="A83" s="19" t="s">
        <v>204</v>
      </c>
      <c r="B83" s="1" t="s">
        <v>203</v>
      </c>
      <c r="C83" s="1">
        <v>2</v>
      </c>
      <c r="D83" s="2">
        <v>5600</v>
      </c>
      <c r="E83" s="4">
        <f t="shared" si="6"/>
        <v>11200</v>
      </c>
      <c r="F83" s="37">
        <v>1000</v>
      </c>
      <c r="G83" s="41">
        <v>3</v>
      </c>
      <c r="H83" s="34"/>
      <c r="I83" s="22">
        <f t="shared" si="7"/>
        <v>0</v>
      </c>
    </row>
    <row r="84" spans="1:9" ht="14.25">
      <c r="A84" s="19" t="s">
        <v>201</v>
      </c>
      <c r="B84" s="23" t="s">
        <v>202</v>
      </c>
      <c r="C84" s="1">
        <v>8</v>
      </c>
      <c r="D84" s="2">
        <v>5600</v>
      </c>
      <c r="E84" s="4">
        <f t="shared" si="6"/>
        <v>44800</v>
      </c>
      <c r="F84" s="37">
        <v>500</v>
      </c>
      <c r="G84" s="41">
        <v>3</v>
      </c>
      <c r="H84" s="34"/>
      <c r="I84" s="22">
        <f t="shared" si="7"/>
        <v>0</v>
      </c>
    </row>
    <row r="85" spans="1:9" ht="13.5">
      <c r="A85" s="19" t="s">
        <v>48</v>
      </c>
      <c r="B85" s="1" t="s">
        <v>49</v>
      </c>
      <c r="C85" s="1">
        <v>6</v>
      </c>
      <c r="D85" s="2">
        <v>5900</v>
      </c>
      <c r="E85" s="4">
        <f t="shared" si="6"/>
        <v>35400</v>
      </c>
      <c r="F85" s="37">
        <v>2000</v>
      </c>
      <c r="G85" s="41">
        <v>3</v>
      </c>
      <c r="H85" s="34">
        <v>6</v>
      </c>
      <c r="I85" s="22">
        <f t="shared" si="7"/>
        <v>12000</v>
      </c>
    </row>
    <row r="86" spans="1:9" ht="13.5">
      <c r="A86" s="19" t="s">
        <v>62</v>
      </c>
      <c r="B86" s="1" t="s">
        <v>63</v>
      </c>
      <c r="C86" s="1">
        <v>6</v>
      </c>
      <c r="D86" s="2">
        <v>6800</v>
      </c>
      <c r="E86" s="4">
        <f t="shared" si="6"/>
        <v>40800</v>
      </c>
      <c r="F86" s="37">
        <v>1000</v>
      </c>
      <c r="G86" s="41">
        <v>3</v>
      </c>
      <c r="H86" s="34">
        <v>6</v>
      </c>
      <c r="I86" s="22">
        <f t="shared" si="7"/>
        <v>6000</v>
      </c>
    </row>
    <row r="87" spans="1:9" ht="13.5">
      <c r="A87" s="19" t="s">
        <v>66</v>
      </c>
      <c r="B87" s="1" t="s">
        <v>47</v>
      </c>
      <c r="C87" s="1">
        <v>3</v>
      </c>
      <c r="D87" s="2">
        <v>6800</v>
      </c>
      <c r="E87" s="4">
        <f t="shared" si="6"/>
        <v>20400</v>
      </c>
      <c r="F87" s="37">
        <v>2000</v>
      </c>
      <c r="G87" s="41">
        <v>3</v>
      </c>
      <c r="H87" s="34">
        <v>3</v>
      </c>
      <c r="I87" s="22">
        <f t="shared" si="7"/>
        <v>6000</v>
      </c>
    </row>
    <row r="88" spans="1:9" ht="13.5">
      <c r="A88" s="19" t="s">
        <v>85</v>
      </c>
      <c r="B88" s="1" t="s">
        <v>86</v>
      </c>
      <c r="C88" s="1">
        <v>6</v>
      </c>
      <c r="D88" s="2">
        <v>7500</v>
      </c>
      <c r="E88" s="4">
        <f t="shared" si="6"/>
        <v>45000</v>
      </c>
      <c r="F88" s="37">
        <v>2500</v>
      </c>
      <c r="G88" s="41">
        <v>3</v>
      </c>
      <c r="H88" s="34">
        <v>6</v>
      </c>
      <c r="I88" s="22">
        <f t="shared" si="7"/>
        <v>15000</v>
      </c>
    </row>
    <row r="89" spans="1:9" ht="13.5">
      <c r="A89" s="19" t="s">
        <v>90</v>
      </c>
      <c r="B89" s="1" t="s">
        <v>91</v>
      </c>
      <c r="C89" s="1">
        <v>6</v>
      </c>
      <c r="D89" s="2">
        <v>13300</v>
      </c>
      <c r="E89" s="4">
        <f t="shared" si="6"/>
        <v>79800</v>
      </c>
      <c r="F89" s="37">
        <v>3000</v>
      </c>
      <c r="G89" s="41">
        <v>3</v>
      </c>
      <c r="H89" s="34">
        <v>6</v>
      </c>
      <c r="I89" s="22">
        <f t="shared" si="7"/>
        <v>18000</v>
      </c>
    </row>
    <row r="90" spans="1:9" ht="13.5">
      <c r="A90" s="19" t="s">
        <v>92</v>
      </c>
      <c r="B90" s="1" t="s">
        <v>93</v>
      </c>
      <c r="C90" s="1">
        <v>17</v>
      </c>
      <c r="D90" s="2">
        <v>15200</v>
      </c>
      <c r="E90" s="4">
        <f t="shared" si="6"/>
        <v>258400</v>
      </c>
      <c r="F90" s="37">
        <v>2000</v>
      </c>
      <c r="G90" s="41">
        <v>3</v>
      </c>
      <c r="H90" s="34">
        <v>6</v>
      </c>
      <c r="I90" s="22">
        <f t="shared" si="7"/>
        <v>12000</v>
      </c>
    </row>
    <row r="91" spans="1:9" ht="13.5">
      <c r="A91" s="19" t="s">
        <v>96</v>
      </c>
      <c r="B91" s="1" t="s">
        <v>97</v>
      </c>
      <c r="C91" s="1">
        <v>12</v>
      </c>
      <c r="D91" s="2">
        <v>12400</v>
      </c>
      <c r="E91" s="4">
        <f t="shared" si="6"/>
        <v>148800</v>
      </c>
      <c r="F91" s="37">
        <v>2000</v>
      </c>
      <c r="G91" s="41">
        <v>3</v>
      </c>
      <c r="H91" s="34">
        <v>12</v>
      </c>
      <c r="I91" s="22">
        <f t="shared" si="7"/>
        <v>24000</v>
      </c>
    </row>
    <row r="92" spans="1:9" ht="13.5">
      <c r="A92" s="19" t="s">
        <v>128</v>
      </c>
      <c r="B92" s="1" t="s">
        <v>129</v>
      </c>
      <c r="C92" s="1">
        <v>4</v>
      </c>
      <c r="D92" s="2">
        <v>8400</v>
      </c>
      <c r="E92" s="4">
        <f t="shared" si="6"/>
        <v>33600</v>
      </c>
      <c r="F92" s="37">
        <v>1000</v>
      </c>
      <c r="G92" s="41">
        <v>3</v>
      </c>
      <c r="H92" s="34">
        <v>4</v>
      </c>
      <c r="I92" s="22">
        <f t="shared" si="7"/>
        <v>4000</v>
      </c>
    </row>
    <row r="93" spans="1:9" ht="13.5">
      <c r="A93" s="19" t="s">
        <v>133</v>
      </c>
      <c r="B93" s="1" t="s">
        <v>134</v>
      </c>
      <c r="C93" s="1">
        <v>2</v>
      </c>
      <c r="D93" s="2">
        <v>6800</v>
      </c>
      <c r="E93" s="4">
        <f t="shared" si="6"/>
        <v>13600</v>
      </c>
      <c r="F93" s="37">
        <v>1000</v>
      </c>
      <c r="G93" s="41">
        <v>3</v>
      </c>
      <c r="H93" s="34">
        <v>2</v>
      </c>
      <c r="I93" s="22">
        <f t="shared" si="7"/>
        <v>2000</v>
      </c>
    </row>
    <row r="94" spans="1:9" ht="13.5">
      <c r="A94" s="19" t="s">
        <v>156</v>
      </c>
      <c r="B94" s="1" t="s">
        <v>157</v>
      </c>
      <c r="C94" s="1">
        <v>2</v>
      </c>
      <c r="D94" s="2">
        <v>8500</v>
      </c>
      <c r="E94" s="4">
        <f t="shared" si="6"/>
        <v>17000</v>
      </c>
      <c r="F94" s="37">
        <f aca="true" t="shared" si="8" ref="F80:F107">D94*0.6</f>
        <v>5100</v>
      </c>
      <c r="G94" s="41">
        <v>3</v>
      </c>
      <c r="H94" s="34"/>
      <c r="I94" s="22">
        <f t="shared" si="7"/>
        <v>0</v>
      </c>
    </row>
    <row r="95" spans="1:9" ht="13.5">
      <c r="A95" s="19" t="s">
        <v>165</v>
      </c>
      <c r="B95" s="1" t="s">
        <v>166</v>
      </c>
      <c r="C95" s="1">
        <v>2</v>
      </c>
      <c r="D95" s="2">
        <v>5600</v>
      </c>
      <c r="E95" s="4">
        <f t="shared" si="6"/>
        <v>11200</v>
      </c>
      <c r="F95" s="37">
        <f t="shared" si="8"/>
        <v>3360</v>
      </c>
      <c r="G95" s="41">
        <v>3</v>
      </c>
      <c r="H95" s="34"/>
      <c r="I95" s="22">
        <f t="shared" si="7"/>
        <v>0</v>
      </c>
    </row>
    <row r="96" spans="1:9" ht="13.5">
      <c r="A96" s="19" t="s">
        <v>167</v>
      </c>
      <c r="B96" s="1" t="s">
        <v>168</v>
      </c>
      <c r="C96" s="1">
        <v>2</v>
      </c>
      <c r="D96" s="2">
        <v>6500</v>
      </c>
      <c r="E96" s="4">
        <f t="shared" si="6"/>
        <v>13000</v>
      </c>
      <c r="F96" s="37">
        <f t="shared" si="8"/>
        <v>3900</v>
      </c>
      <c r="G96" s="41">
        <v>3</v>
      </c>
      <c r="H96" s="34"/>
      <c r="I96" s="22">
        <f t="shared" si="7"/>
        <v>0</v>
      </c>
    </row>
    <row r="97" spans="1:9" ht="13.5">
      <c r="A97" s="19" t="s">
        <v>171</v>
      </c>
      <c r="B97" s="1" t="s">
        <v>172</v>
      </c>
      <c r="C97" s="1">
        <v>2</v>
      </c>
      <c r="D97" s="2">
        <v>7200</v>
      </c>
      <c r="E97" s="4">
        <f t="shared" si="6"/>
        <v>14400</v>
      </c>
      <c r="F97" s="37">
        <f t="shared" si="8"/>
        <v>4320</v>
      </c>
      <c r="G97" s="41">
        <v>3</v>
      </c>
      <c r="H97" s="34"/>
      <c r="I97" s="22">
        <f t="shared" si="7"/>
        <v>0</v>
      </c>
    </row>
    <row r="98" spans="1:9" ht="13.5">
      <c r="A98" s="19" t="s">
        <v>184</v>
      </c>
      <c r="B98" s="1" t="s">
        <v>185</v>
      </c>
      <c r="C98" s="1">
        <v>2</v>
      </c>
      <c r="D98" s="2">
        <v>8200</v>
      </c>
      <c r="E98" s="4">
        <f aca="true" t="shared" si="9" ref="E98:E110">C98*D98</f>
        <v>16400</v>
      </c>
      <c r="F98" s="37">
        <v>2000</v>
      </c>
      <c r="G98" s="41">
        <v>3</v>
      </c>
      <c r="H98" s="34">
        <v>2</v>
      </c>
      <c r="I98" s="22">
        <f aca="true" t="shared" si="10" ref="I98:I110">H98*F98</f>
        <v>4000</v>
      </c>
    </row>
    <row r="99" spans="1:9" ht="13.5">
      <c r="A99" s="19" t="s">
        <v>188</v>
      </c>
      <c r="B99" s="1" t="s">
        <v>189</v>
      </c>
      <c r="C99" s="1">
        <v>6</v>
      </c>
      <c r="D99" s="2">
        <v>6980</v>
      </c>
      <c r="E99" s="4">
        <f t="shared" si="9"/>
        <v>41880</v>
      </c>
      <c r="F99" s="37">
        <f t="shared" si="8"/>
        <v>4188</v>
      </c>
      <c r="G99" s="41">
        <v>3</v>
      </c>
      <c r="H99" s="34"/>
      <c r="I99" s="22">
        <f t="shared" si="10"/>
        <v>0</v>
      </c>
    </row>
    <row r="100" spans="1:9" ht="13.5">
      <c r="A100" s="19" t="s">
        <v>190</v>
      </c>
      <c r="B100" s="1" t="s">
        <v>191</v>
      </c>
      <c r="C100" s="1">
        <v>2</v>
      </c>
      <c r="D100" s="2">
        <v>7980</v>
      </c>
      <c r="E100" s="4">
        <f t="shared" si="9"/>
        <v>15960</v>
      </c>
      <c r="F100" s="37">
        <f t="shared" si="8"/>
        <v>4788</v>
      </c>
      <c r="G100" s="41">
        <v>3</v>
      </c>
      <c r="H100" s="34"/>
      <c r="I100" s="22">
        <f t="shared" si="10"/>
        <v>0</v>
      </c>
    </row>
    <row r="101" spans="1:9" ht="13.5">
      <c r="A101" s="19" t="s">
        <v>192</v>
      </c>
      <c r="B101" s="1" t="s">
        <v>193</v>
      </c>
      <c r="C101" s="1">
        <v>2</v>
      </c>
      <c r="D101" s="2">
        <v>7980</v>
      </c>
      <c r="E101" s="4">
        <f t="shared" si="9"/>
        <v>15960</v>
      </c>
      <c r="F101" s="37">
        <f t="shared" si="8"/>
        <v>4788</v>
      </c>
      <c r="G101" s="41">
        <v>3</v>
      </c>
      <c r="H101" s="34"/>
      <c r="I101" s="22">
        <f t="shared" si="10"/>
        <v>0</v>
      </c>
    </row>
    <row r="102" spans="1:9" ht="13.5">
      <c r="A102" s="19" t="s">
        <v>194</v>
      </c>
      <c r="B102" s="1" t="s">
        <v>195</v>
      </c>
      <c r="C102" s="1">
        <v>2</v>
      </c>
      <c r="D102" s="2">
        <v>13200</v>
      </c>
      <c r="E102" s="4">
        <f t="shared" si="9"/>
        <v>26400</v>
      </c>
      <c r="F102" s="37">
        <f t="shared" si="8"/>
        <v>7920</v>
      </c>
      <c r="G102" s="41">
        <v>3</v>
      </c>
      <c r="H102" s="34"/>
      <c r="I102" s="22">
        <f t="shared" si="10"/>
        <v>0</v>
      </c>
    </row>
    <row r="103" spans="1:9" ht="13.5">
      <c r="A103" s="19" t="s">
        <v>213</v>
      </c>
      <c r="B103" s="1" t="s">
        <v>214</v>
      </c>
      <c r="C103" s="1">
        <v>12</v>
      </c>
      <c r="D103" s="2">
        <v>6800</v>
      </c>
      <c r="E103" s="4">
        <f t="shared" si="9"/>
        <v>81600</v>
      </c>
      <c r="F103" s="37">
        <f t="shared" si="8"/>
        <v>4080</v>
      </c>
      <c r="G103" s="41"/>
      <c r="H103" s="34"/>
      <c r="I103" s="22">
        <f t="shared" si="10"/>
        <v>0</v>
      </c>
    </row>
    <row r="104" spans="1:9" ht="13.5">
      <c r="A104" s="19" t="s">
        <v>117</v>
      </c>
      <c r="B104" s="1" t="s">
        <v>118</v>
      </c>
      <c r="C104" s="1">
        <v>10</v>
      </c>
      <c r="D104" s="2">
        <v>8800</v>
      </c>
      <c r="E104" s="4">
        <f t="shared" si="9"/>
        <v>88000</v>
      </c>
      <c r="F104" s="37">
        <v>1000</v>
      </c>
      <c r="G104" s="41"/>
      <c r="H104" s="34">
        <v>5</v>
      </c>
      <c r="I104" s="22">
        <f t="shared" si="10"/>
        <v>5000</v>
      </c>
    </row>
    <row r="105" spans="1:9" ht="13.5">
      <c r="A105" s="19" t="s">
        <v>119</v>
      </c>
      <c r="B105" s="1" t="s">
        <v>120</v>
      </c>
      <c r="C105" s="1">
        <v>12</v>
      </c>
      <c r="D105" s="2">
        <v>7400</v>
      </c>
      <c r="E105" s="4">
        <f t="shared" si="9"/>
        <v>88800</v>
      </c>
      <c r="F105" s="37">
        <v>1500</v>
      </c>
      <c r="G105" s="41"/>
      <c r="H105" s="34">
        <v>12</v>
      </c>
      <c r="I105" s="22">
        <f t="shared" si="10"/>
        <v>18000</v>
      </c>
    </row>
    <row r="106" spans="1:9" ht="13.5">
      <c r="A106" s="19" t="s">
        <v>150</v>
      </c>
      <c r="B106" s="1" t="s">
        <v>151</v>
      </c>
      <c r="C106" s="1">
        <v>22</v>
      </c>
      <c r="D106" s="2">
        <v>9900</v>
      </c>
      <c r="E106" s="4">
        <f t="shared" si="9"/>
        <v>217800</v>
      </c>
      <c r="F106" s="37">
        <v>4000</v>
      </c>
      <c r="G106" s="41"/>
      <c r="H106" s="34">
        <v>22</v>
      </c>
      <c r="I106" s="22">
        <f t="shared" si="10"/>
        <v>88000</v>
      </c>
    </row>
    <row r="107" spans="1:9" ht="13.5">
      <c r="A107" s="19" t="s">
        <v>173</v>
      </c>
      <c r="B107" s="1" t="s">
        <v>174</v>
      </c>
      <c r="C107" s="1">
        <v>2</v>
      </c>
      <c r="D107" s="2">
        <v>6500</v>
      </c>
      <c r="E107" s="4">
        <f t="shared" si="9"/>
        <v>13000</v>
      </c>
      <c r="F107" s="37">
        <f t="shared" si="8"/>
        <v>3900</v>
      </c>
      <c r="G107" s="41"/>
      <c r="H107" s="34"/>
      <c r="I107" s="22">
        <f t="shared" si="10"/>
        <v>0</v>
      </c>
    </row>
    <row r="108" spans="1:9" ht="13.5">
      <c r="A108" s="19" t="s">
        <v>175</v>
      </c>
      <c r="B108" s="1" t="s">
        <v>176</v>
      </c>
      <c r="C108" s="1">
        <v>1</v>
      </c>
      <c r="D108" s="2">
        <v>7600</v>
      </c>
      <c r="E108" s="4">
        <f t="shared" si="9"/>
        <v>7600</v>
      </c>
      <c r="F108" s="37">
        <v>500</v>
      </c>
      <c r="G108" s="41"/>
      <c r="H108" s="34"/>
      <c r="I108" s="22">
        <f t="shared" si="10"/>
        <v>0</v>
      </c>
    </row>
    <row r="109" spans="1:9" ht="13.5">
      <c r="A109" s="19" t="s">
        <v>177</v>
      </c>
      <c r="B109" s="1" t="s">
        <v>178</v>
      </c>
      <c r="C109" s="1">
        <v>1</v>
      </c>
      <c r="D109" s="2">
        <v>7600</v>
      </c>
      <c r="E109" s="4">
        <f t="shared" si="9"/>
        <v>7600</v>
      </c>
      <c r="F109" s="37">
        <v>500</v>
      </c>
      <c r="G109" s="41"/>
      <c r="H109" s="34"/>
      <c r="I109" s="22">
        <f t="shared" si="10"/>
        <v>0</v>
      </c>
    </row>
    <row r="110" spans="1:9" ht="13.5">
      <c r="A110" s="24" t="s">
        <v>179</v>
      </c>
      <c r="B110" s="25" t="s">
        <v>180</v>
      </c>
      <c r="C110" s="25">
        <v>1</v>
      </c>
      <c r="D110" s="26">
        <v>7600</v>
      </c>
      <c r="E110" s="27">
        <f t="shared" si="9"/>
        <v>7600</v>
      </c>
      <c r="F110" s="38">
        <v>500</v>
      </c>
      <c r="G110" s="42"/>
      <c r="H110" s="35"/>
      <c r="I110" s="22">
        <f t="shared" si="10"/>
        <v>0</v>
      </c>
    </row>
    <row r="111" spans="3:9" ht="13.5">
      <c r="C111" s="5">
        <f>SUM(C2:C110)</f>
        <v>1497</v>
      </c>
      <c r="E111" s="3">
        <f>SUM(E2:E110)</f>
        <v>13621062</v>
      </c>
      <c r="F111" s="39">
        <f>SUM(F2:F110)</f>
        <v>476963.6</v>
      </c>
      <c r="G111" s="43"/>
      <c r="H111" s="33">
        <f>SUM(H2:H110)</f>
        <v>752</v>
      </c>
      <c r="I111" s="3">
        <f>SUM(I2:I110)</f>
        <v>3113242.8</v>
      </c>
    </row>
  </sheetData>
  <sheetProtection/>
  <printOptions/>
  <pageMargins left="0.75" right="0.75" top="1" bottom="1" header="0.512" footer="0.512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1" t="s">
        <v>223</v>
      </c>
      <c r="C1" s="11"/>
      <c r="D1" s="15"/>
      <c r="E1" s="15"/>
      <c r="F1" s="15"/>
    </row>
    <row r="2" spans="2:6" ht="13.5">
      <c r="B2" s="11" t="s">
        <v>224</v>
      </c>
      <c r="C2" s="11"/>
      <c r="D2" s="15"/>
      <c r="E2" s="15"/>
      <c r="F2" s="15"/>
    </row>
    <row r="3" spans="2:6" ht="13.5">
      <c r="B3" s="12"/>
      <c r="C3" s="12"/>
      <c r="D3" s="16"/>
      <c r="E3" s="16"/>
      <c r="F3" s="16"/>
    </row>
    <row r="4" spans="2:6" ht="40.5">
      <c r="B4" s="12" t="s">
        <v>225</v>
      </c>
      <c r="C4" s="12"/>
      <c r="D4" s="16"/>
      <c r="E4" s="16"/>
      <c r="F4" s="16"/>
    </row>
    <row r="5" spans="2:6" ht="13.5">
      <c r="B5" s="12"/>
      <c r="C5" s="12"/>
      <c r="D5" s="16"/>
      <c r="E5" s="16"/>
      <c r="F5" s="16"/>
    </row>
    <row r="6" spans="2:6" ht="13.5">
      <c r="B6" s="11" t="s">
        <v>226</v>
      </c>
      <c r="C6" s="11"/>
      <c r="D6" s="15"/>
      <c r="E6" s="15" t="s">
        <v>227</v>
      </c>
      <c r="F6" s="15" t="s">
        <v>228</v>
      </c>
    </row>
    <row r="7" spans="2:6" ht="14.25" thickBot="1">
      <c r="B7" s="12"/>
      <c r="C7" s="12"/>
      <c r="D7" s="16"/>
      <c r="E7" s="16"/>
      <c r="F7" s="16"/>
    </row>
    <row r="8" spans="2:6" ht="41.25" thickBot="1">
      <c r="B8" s="13" t="s">
        <v>229</v>
      </c>
      <c r="C8" s="14"/>
      <c r="D8" s="17"/>
      <c r="E8" s="17">
        <v>2</v>
      </c>
      <c r="F8" s="18" t="s">
        <v>230</v>
      </c>
    </row>
    <row r="9" spans="2:6" ht="13.5">
      <c r="B9" s="12"/>
      <c r="C9" s="12"/>
      <c r="D9" s="16"/>
      <c r="E9" s="16"/>
      <c r="F9" s="16"/>
    </row>
    <row r="10" spans="2:6" ht="13.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ueda</dc:creator>
  <cp:keywords/>
  <dc:description/>
  <cp:lastModifiedBy>おたちゅう。秋葉原店</cp:lastModifiedBy>
  <dcterms:created xsi:type="dcterms:W3CDTF">2014-12-30T06:16:01Z</dcterms:created>
  <dcterms:modified xsi:type="dcterms:W3CDTF">2018-11-12T03:38:43Z</dcterms:modified>
  <cp:category/>
  <cp:version/>
  <cp:contentType/>
  <cp:contentStatus/>
</cp:coreProperties>
</file>